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М" sheetId="1" r:id="rId1"/>
    <sheet name="ж" sheetId="2" r:id="rId2"/>
  </sheets>
  <definedNames/>
  <calcPr fullCalcOnLoad="1"/>
</workbook>
</file>

<file path=xl/sharedStrings.xml><?xml version="1.0" encoding="utf-8"?>
<sst xmlns="http://schemas.openxmlformats.org/spreadsheetml/2006/main" count="130" uniqueCount="64">
  <si>
    <t>ОТКРЫТЫЕ СОРЕВНОВАНИЯ ПО БОУЛДЕРИНГУ</t>
  </si>
  <si>
    <t>Ф.И.</t>
  </si>
  <si>
    <t>Трасса 1</t>
  </si>
  <si>
    <t>Трасса 2</t>
  </si>
  <si>
    <t>Трасса 3</t>
  </si>
  <si>
    <t>Трасса 4</t>
  </si>
  <si>
    <t>Трасса 5</t>
  </si>
  <si>
    <t>ИТОГО</t>
  </si>
  <si>
    <t>Т</t>
  </si>
  <si>
    <t>Б</t>
  </si>
  <si>
    <t>П</t>
  </si>
  <si>
    <t>Федченко Марина</t>
  </si>
  <si>
    <t>Трасса 6</t>
  </si>
  <si>
    <t>Трасса 7</t>
  </si>
  <si>
    <t>Бредюк Константин</t>
  </si>
  <si>
    <t>Место</t>
  </si>
  <si>
    <t>Соротокина Анна</t>
  </si>
  <si>
    <t>Воронов Дмитрий</t>
  </si>
  <si>
    <t xml:space="preserve">"ПРИЗ ПАМЯТИ ВЛАДИМИРА ЗАХАРОВА" </t>
  </si>
  <si>
    <t xml:space="preserve">МУЖЧИНЫ </t>
  </si>
  <si>
    <t>Гл. Судья. ______________Зимогляд С.В.</t>
  </si>
  <si>
    <t>Гл. Секретарь. ______________Зимогляд А.П.</t>
  </si>
  <si>
    <t>Абрахимова Алсу</t>
  </si>
  <si>
    <t>Алипова Ксения</t>
  </si>
  <si>
    <t>Могилевская Ирина</t>
  </si>
  <si>
    <t>Мудрик Наталья</t>
  </si>
  <si>
    <t>Фальковский Вячеслав</t>
  </si>
  <si>
    <t>Филиппов Владимир</t>
  </si>
  <si>
    <t>Кувшинников Роман</t>
  </si>
  <si>
    <t>Хазипов Роман</t>
  </si>
  <si>
    <t>Ващенко Илья</t>
  </si>
  <si>
    <t>Лебедев Максим</t>
  </si>
  <si>
    <t>Кравец Константин</t>
  </si>
  <si>
    <t>Рекаита Николас</t>
  </si>
  <si>
    <t>Сухов Вадим</t>
  </si>
  <si>
    <t>Прокошев Владимир</t>
  </si>
  <si>
    <t>Поздняков Игорь</t>
  </si>
  <si>
    <t>Сдобников Юрий</t>
  </si>
  <si>
    <t>Фридман Евгений</t>
  </si>
  <si>
    <t>Богданов Юрий</t>
  </si>
  <si>
    <t>Лобач Вадим</t>
  </si>
  <si>
    <t>Цветков Михаил</t>
  </si>
  <si>
    <t>Гайдуков Игорь</t>
  </si>
  <si>
    <t>Алёшкин Сергей</t>
  </si>
  <si>
    <t>Поплавский Стас</t>
  </si>
  <si>
    <t>Моссаковский Андрей</t>
  </si>
  <si>
    <t>Мудрик Ярослав</t>
  </si>
  <si>
    <t>Стрелкова Наталья</t>
  </si>
  <si>
    <t>ЖЕНЩИНЫ</t>
  </si>
  <si>
    <t>Соротокина Анастасия</t>
  </si>
  <si>
    <t>Команда</t>
  </si>
  <si>
    <t>Зоопарк</t>
  </si>
  <si>
    <t>Спазм</t>
  </si>
  <si>
    <t>Лично</t>
  </si>
  <si>
    <t>Скала-Сити</t>
  </si>
  <si>
    <t>Пресня</t>
  </si>
  <si>
    <t>а/к МАИ</t>
  </si>
  <si>
    <t>Баурок</t>
  </si>
  <si>
    <t>Дубровка</t>
  </si>
  <si>
    <t>ШМ Вертикаль</t>
  </si>
  <si>
    <t>кл. Им. Визбора</t>
  </si>
  <si>
    <t>КС ДДС</t>
  </si>
  <si>
    <t>а/к МИРЭА</t>
  </si>
  <si>
    <t>Вертикаль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</si>
</sst>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4" fontId="2" fillId="0" borderId="26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0</xdr:rowOff>
    </xdr:from>
    <xdr:to>
      <xdr:col>1</xdr:col>
      <xdr:colOff>1076325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838200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workbookViewId="0" topLeftCell="A1">
      <selection activeCell="C19" sqref="C19"/>
    </sheetView>
  </sheetViews>
  <sheetFormatPr defaultColWidth="9.140625" defaultRowHeight="12.75"/>
  <cols>
    <col min="2" max="2" width="23.8515625" style="0" bestFit="1" customWidth="1"/>
    <col min="3" max="3" width="23.8515625" style="0" customWidth="1"/>
    <col min="4" max="4" width="5.421875" style="4" customWidth="1"/>
    <col min="5" max="5" width="5.00390625" style="4" customWidth="1"/>
    <col min="6" max="6" width="4.28125" style="4" customWidth="1"/>
    <col min="7" max="7" width="5.7109375" style="4" customWidth="1"/>
    <col min="8" max="8" width="5.00390625" style="4" customWidth="1"/>
    <col min="9" max="9" width="4.8515625" style="4" customWidth="1"/>
    <col min="10" max="10" width="4.140625" style="4" customWidth="1"/>
    <col min="11" max="11" width="5.28125" style="4" customWidth="1"/>
    <col min="12" max="12" width="4.57421875" style="4" customWidth="1"/>
    <col min="13" max="13" width="5.140625" style="4" customWidth="1"/>
    <col min="14" max="15" width="5.57421875" style="4" customWidth="1"/>
    <col min="16" max="16" width="3.8515625" style="4" customWidth="1"/>
    <col min="17" max="17" width="4.7109375" style="4" customWidth="1"/>
    <col min="18" max="21" width="4.140625" style="0" customWidth="1"/>
  </cols>
  <sheetData>
    <row r="1" spans="1:21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15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15.75">
      <c r="A3" s="56" t="s">
        <v>18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1" ht="15.75">
      <c r="A4" s="27"/>
      <c r="B4" s="27"/>
      <c r="C4" s="27"/>
      <c r="D4" s="27"/>
      <c r="E4" s="27"/>
      <c r="G4" s="29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ht="15.75">
      <c r="A5" s="27"/>
      <c r="B5" s="27"/>
      <c r="C5" s="27"/>
      <c r="D5" s="56"/>
      <c r="E5" s="56"/>
      <c r="F5" s="56"/>
      <c r="G5" s="56"/>
      <c r="H5" s="56"/>
      <c r="I5" s="56"/>
      <c r="J5" s="56"/>
      <c r="K5" s="56"/>
      <c r="L5" s="56"/>
      <c r="M5" s="56"/>
      <c r="N5" s="27"/>
      <c r="O5" s="27"/>
      <c r="P5" s="27"/>
      <c r="Q5" s="27"/>
      <c r="R5" s="27"/>
      <c r="S5" s="27"/>
      <c r="T5" s="27"/>
      <c r="U5" s="27"/>
    </row>
    <row r="6" spans="1:21" ht="12.75">
      <c r="A6" s="1"/>
      <c r="B6" s="1"/>
      <c r="C6" s="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"/>
      <c r="S6" s="1"/>
      <c r="T6" s="1"/>
      <c r="U6" s="1"/>
    </row>
    <row r="7" spans="1:21" ht="12.75">
      <c r="A7" s="1"/>
      <c r="B7" s="1"/>
      <c r="C7" s="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"/>
      <c r="S7" s="1"/>
      <c r="T7" s="1"/>
      <c r="U7" s="1"/>
    </row>
    <row r="8" spans="1:21" ht="16.5" customHeight="1" thickBot="1">
      <c r="A8" s="30" t="s">
        <v>19</v>
      </c>
      <c r="B8" s="30"/>
      <c r="C8" s="30"/>
      <c r="D8" s="62">
        <v>39704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</row>
    <row r="9" spans="1:21" s="26" customFormat="1" ht="12.75">
      <c r="A9" s="52" t="s">
        <v>15</v>
      </c>
      <c r="B9" s="54" t="s">
        <v>1</v>
      </c>
      <c r="C9" s="60" t="s">
        <v>50</v>
      </c>
      <c r="D9" s="59" t="s">
        <v>2</v>
      </c>
      <c r="E9" s="59"/>
      <c r="F9" s="59" t="s">
        <v>3</v>
      </c>
      <c r="G9" s="59"/>
      <c r="H9" s="59" t="s">
        <v>4</v>
      </c>
      <c r="I9" s="59"/>
      <c r="J9" s="59" t="s">
        <v>5</v>
      </c>
      <c r="K9" s="59"/>
      <c r="L9" s="59" t="s">
        <v>6</v>
      </c>
      <c r="M9" s="59"/>
      <c r="N9" s="59" t="s">
        <v>12</v>
      </c>
      <c r="O9" s="59"/>
      <c r="P9" s="59" t="s">
        <v>13</v>
      </c>
      <c r="Q9" s="59"/>
      <c r="R9" s="57" t="s">
        <v>7</v>
      </c>
      <c r="S9" s="57"/>
      <c r="T9" s="57"/>
      <c r="U9" s="58"/>
    </row>
    <row r="10" spans="1:21" s="26" customFormat="1" ht="13.5" thickBot="1">
      <c r="A10" s="53"/>
      <c r="B10" s="55"/>
      <c r="C10" s="61"/>
      <c r="D10" s="9" t="s">
        <v>8</v>
      </c>
      <c r="E10" s="9" t="s">
        <v>9</v>
      </c>
      <c r="F10" s="9" t="s">
        <v>8</v>
      </c>
      <c r="G10" s="9" t="s">
        <v>9</v>
      </c>
      <c r="H10" s="9" t="s">
        <v>8</v>
      </c>
      <c r="I10" s="9" t="s">
        <v>9</v>
      </c>
      <c r="J10" s="9" t="s">
        <v>8</v>
      </c>
      <c r="K10" s="9" t="s">
        <v>9</v>
      </c>
      <c r="L10" s="9" t="s">
        <v>8</v>
      </c>
      <c r="M10" s="9" t="s">
        <v>9</v>
      </c>
      <c r="N10" s="9" t="s">
        <v>8</v>
      </c>
      <c r="O10" s="9" t="s">
        <v>9</v>
      </c>
      <c r="P10" s="9" t="s">
        <v>8</v>
      </c>
      <c r="Q10" s="9" t="s">
        <v>9</v>
      </c>
      <c r="R10" s="9" t="s">
        <v>8</v>
      </c>
      <c r="S10" s="9" t="s">
        <v>10</v>
      </c>
      <c r="T10" s="10" t="s">
        <v>9</v>
      </c>
      <c r="U10" s="11" t="s">
        <v>10</v>
      </c>
    </row>
    <row r="11" spans="1:22" s="26" customFormat="1" ht="12.75">
      <c r="A11" s="36">
        <v>1</v>
      </c>
      <c r="B11" s="12" t="s">
        <v>44</v>
      </c>
      <c r="C11" s="28" t="s">
        <v>51</v>
      </c>
      <c r="D11" s="13">
        <v>11</v>
      </c>
      <c r="E11" s="13">
        <v>1</v>
      </c>
      <c r="F11" s="13">
        <v>2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13">
        <v>1</v>
      </c>
      <c r="O11" s="13">
        <v>1</v>
      </c>
      <c r="P11" s="13">
        <v>2</v>
      </c>
      <c r="Q11" s="13">
        <v>2</v>
      </c>
      <c r="R11" s="13">
        <v>7</v>
      </c>
      <c r="S11" s="13">
        <f aca="true" t="shared" si="0" ref="S11:S22">D11+F11+H11+J11+L11+N11+P11</f>
        <v>19</v>
      </c>
      <c r="T11" s="12">
        <v>7</v>
      </c>
      <c r="U11" s="14">
        <f aca="true" t="shared" si="1" ref="U11:U33">E11+G11+I11+K11+M11+O11+Q11</f>
        <v>8</v>
      </c>
      <c r="V11" s="26">
        <f aca="true" t="shared" si="2" ref="V11:V33">R11*50000-S11*1000+T11*50-U11</f>
        <v>331342</v>
      </c>
    </row>
    <row r="12" spans="1:22" s="26" customFormat="1" ht="12.75">
      <c r="A12" s="37">
        <v>2</v>
      </c>
      <c r="B12" s="2" t="s">
        <v>42</v>
      </c>
      <c r="C12" s="46" t="s">
        <v>63</v>
      </c>
      <c r="D12" s="5">
        <v>0</v>
      </c>
      <c r="E12" s="5">
        <v>1</v>
      </c>
      <c r="F12" s="5">
        <v>2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2</v>
      </c>
      <c r="Q12" s="5">
        <v>2</v>
      </c>
      <c r="R12" s="5">
        <v>6</v>
      </c>
      <c r="S12" s="5">
        <f t="shared" si="0"/>
        <v>8</v>
      </c>
      <c r="T12" s="2">
        <v>7</v>
      </c>
      <c r="U12" s="3">
        <f t="shared" si="1"/>
        <v>8</v>
      </c>
      <c r="V12" s="26">
        <f t="shared" si="2"/>
        <v>292342</v>
      </c>
    </row>
    <row r="13" spans="1:22" s="26" customFormat="1" ht="13.5" thickBot="1">
      <c r="A13" s="39">
        <v>3</v>
      </c>
      <c r="B13" s="15" t="s">
        <v>17</v>
      </c>
      <c r="C13" s="16" t="s">
        <v>53</v>
      </c>
      <c r="D13" s="7">
        <v>0</v>
      </c>
      <c r="E13" s="7">
        <v>3</v>
      </c>
      <c r="F13" s="7">
        <v>2</v>
      </c>
      <c r="G13" s="7">
        <v>1</v>
      </c>
      <c r="H13" s="7">
        <v>1</v>
      </c>
      <c r="I13" s="7">
        <v>1</v>
      </c>
      <c r="J13" s="7">
        <v>2</v>
      </c>
      <c r="K13" s="7">
        <v>2</v>
      </c>
      <c r="L13" s="7">
        <v>1</v>
      </c>
      <c r="M13" s="7">
        <v>1</v>
      </c>
      <c r="N13" s="7">
        <v>1</v>
      </c>
      <c r="O13" s="7">
        <v>1</v>
      </c>
      <c r="P13" s="7">
        <v>1</v>
      </c>
      <c r="Q13" s="7">
        <v>1</v>
      </c>
      <c r="R13" s="7">
        <v>6</v>
      </c>
      <c r="S13" s="7">
        <f t="shared" si="0"/>
        <v>8</v>
      </c>
      <c r="T13" s="15">
        <v>7</v>
      </c>
      <c r="U13" s="8">
        <f t="shared" si="1"/>
        <v>10</v>
      </c>
      <c r="V13" s="26">
        <f t="shared" si="2"/>
        <v>292340</v>
      </c>
    </row>
    <row r="14" spans="1:22" s="26" customFormat="1" ht="12.75">
      <c r="A14" s="38">
        <v>4</v>
      </c>
      <c r="B14" s="23" t="s">
        <v>36</v>
      </c>
      <c r="C14" s="47" t="s">
        <v>61</v>
      </c>
      <c r="D14" s="24">
        <v>0</v>
      </c>
      <c r="E14" s="24">
        <v>0</v>
      </c>
      <c r="F14" s="24">
        <v>0</v>
      </c>
      <c r="G14" s="24">
        <v>2</v>
      </c>
      <c r="H14" s="24">
        <v>1</v>
      </c>
      <c r="I14" s="24">
        <v>1</v>
      </c>
      <c r="J14" s="24">
        <v>1</v>
      </c>
      <c r="K14" s="24">
        <v>1</v>
      </c>
      <c r="L14" s="24">
        <v>5</v>
      </c>
      <c r="M14" s="24">
        <v>1</v>
      </c>
      <c r="N14" s="24">
        <v>1</v>
      </c>
      <c r="O14" s="24">
        <v>1</v>
      </c>
      <c r="P14" s="24">
        <v>1</v>
      </c>
      <c r="Q14" s="24">
        <v>1</v>
      </c>
      <c r="R14" s="24">
        <v>5</v>
      </c>
      <c r="S14" s="24">
        <f t="shared" si="0"/>
        <v>9</v>
      </c>
      <c r="T14" s="23">
        <v>6</v>
      </c>
      <c r="U14" s="25">
        <f t="shared" si="1"/>
        <v>7</v>
      </c>
      <c r="V14" s="26">
        <f t="shared" si="2"/>
        <v>241293</v>
      </c>
    </row>
    <row r="15" spans="1:22" s="26" customFormat="1" ht="12.75">
      <c r="A15" s="34">
        <v>5</v>
      </c>
      <c r="B15" s="17" t="s">
        <v>37</v>
      </c>
      <c r="C15" s="48" t="s">
        <v>61</v>
      </c>
      <c r="D15" s="18">
        <v>0</v>
      </c>
      <c r="E15" s="18">
        <v>1</v>
      </c>
      <c r="F15" s="18">
        <v>0</v>
      </c>
      <c r="G15" s="18">
        <v>1</v>
      </c>
      <c r="H15" s="18">
        <v>1</v>
      </c>
      <c r="I15" s="18">
        <v>1</v>
      </c>
      <c r="J15" s="18">
        <v>1</v>
      </c>
      <c r="K15" s="18">
        <v>1</v>
      </c>
      <c r="L15" s="18">
        <v>6</v>
      </c>
      <c r="M15" s="18">
        <v>4</v>
      </c>
      <c r="N15" s="18">
        <v>1</v>
      </c>
      <c r="O15" s="18">
        <v>1</v>
      </c>
      <c r="P15" s="18">
        <v>1</v>
      </c>
      <c r="Q15" s="18">
        <v>1</v>
      </c>
      <c r="R15" s="18">
        <v>5</v>
      </c>
      <c r="S15" s="18">
        <f t="shared" si="0"/>
        <v>10</v>
      </c>
      <c r="T15" s="17">
        <v>7</v>
      </c>
      <c r="U15" s="19">
        <f t="shared" si="1"/>
        <v>10</v>
      </c>
      <c r="V15" s="26">
        <f t="shared" si="2"/>
        <v>240340</v>
      </c>
    </row>
    <row r="16" spans="1:22" s="26" customFormat="1" ht="12.75">
      <c r="A16" s="34">
        <v>6</v>
      </c>
      <c r="B16" s="17" t="s">
        <v>35</v>
      </c>
      <c r="C16" s="48" t="s">
        <v>53</v>
      </c>
      <c r="D16" s="18">
        <v>0</v>
      </c>
      <c r="E16" s="18">
        <v>0</v>
      </c>
      <c r="F16" s="18">
        <v>0</v>
      </c>
      <c r="G16" s="18">
        <v>6</v>
      </c>
      <c r="H16" s="18">
        <v>1</v>
      </c>
      <c r="I16" s="18">
        <v>1</v>
      </c>
      <c r="J16" s="18">
        <v>1</v>
      </c>
      <c r="K16" s="18">
        <v>1</v>
      </c>
      <c r="L16" s="18">
        <v>5</v>
      </c>
      <c r="M16" s="18">
        <v>3</v>
      </c>
      <c r="N16" s="18">
        <v>1</v>
      </c>
      <c r="O16" s="18">
        <v>1</v>
      </c>
      <c r="P16" s="18">
        <v>3</v>
      </c>
      <c r="Q16" s="18">
        <v>3</v>
      </c>
      <c r="R16" s="18">
        <v>5</v>
      </c>
      <c r="S16" s="18">
        <f t="shared" si="0"/>
        <v>11</v>
      </c>
      <c r="T16" s="17">
        <v>6</v>
      </c>
      <c r="U16" s="19">
        <f t="shared" si="1"/>
        <v>15</v>
      </c>
      <c r="V16" s="26">
        <f t="shared" si="2"/>
        <v>239285</v>
      </c>
    </row>
    <row r="17" spans="1:22" s="26" customFormat="1" ht="12.75">
      <c r="A17" s="34">
        <v>7</v>
      </c>
      <c r="B17" s="17" t="s">
        <v>30</v>
      </c>
      <c r="C17" s="48" t="s">
        <v>55</v>
      </c>
      <c r="D17" s="18">
        <v>0</v>
      </c>
      <c r="E17" s="18">
        <v>0</v>
      </c>
      <c r="F17" s="18">
        <v>0</v>
      </c>
      <c r="G17" s="18">
        <v>0</v>
      </c>
      <c r="H17" s="18">
        <v>1</v>
      </c>
      <c r="I17" s="18">
        <v>1</v>
      </c>
      <c r="J17" s="18">
        <v>4</v>
      </c>
      <c r="K17" s="18">
        <v>1</v>
      </c>
      <c r="L17" s="18">
        <v>0</v>
      </c>
      <c r="M17" s="18">
        <v>1</v>
      </c>
      <c r="N17" s="18">
        <v>1</v>
      </c>
      <c r="O17" s="18">
        <v>1</v>
      </c>
      <c r="P17" s="18">
        <v>1</v>
      </c>
      <c r="Q17" s="18">
        <v>1</v>
      </c>
      <c r="R17" s="18">
        <v>4</v>
      </c>
      <c r="S17" s="18">
        <f t="shared" si="0"/>
        <v>7</v>
      </c>
      <c r="T17" s="17">
        <v>4</v>
      </c>
      <c r="U17" s="19">
        <f t="shared" si="1"/>
        <v>5</v>
      </c>
      <c r="V17" s="26">
        <f t="shared" si="2"/>
        <v>193195</v>
      </c>
    </row>
    <row r="18" spans="1:22" s="26" customFormat="1" ht="12.75">
      <c r="A18" s="34">
        <v>8</v>
      </c>
      <c r="B18" s="17" t="s">
        <v>46</v>
      </c>
      <c r="C18" s="48" t="s">
        <v>53</v>
      </c>
      <c r="D18" s="18">
        <v>0</v>
      </c>
      <c r="E18" s="18">
        <v>0</v>
      </c>
      <c r="F18" s="18">
        <v>0</v>
      </c>
      <c r="G18" s="18">
        <v>0</v>
      </c>
      <c r="H18" s="18">
        <v>1</v>
      </c>
      <c r="I18" s="18">
        <v>1</v>
      </c>
      <c r="J18" s="18">
        <v>4</v>
      </c>
      <c r="K18" s="18">
        <v>4</v>
      </c>
      <c r="L18" s="18">
        <v>0</v>
      </c>
      <c r="M18" s="18">
        <v>2</v>
      </c>
      <c r="N18" s="18">
        <v>1</v>
      </c>
      <c r="O18" s="18">
        <v>1</v>
      </c>
      <c r="P18" s="18">
        <v>2</v>
      </c>
      <c r="Q18" s="18">
        <v>2</v>
      </c>
      <c r="R18" s="18">
        <v>4</v>
      </c>
      <c r="S18" s="18">
        <f t="shared" si="0"/>
        <v>8</v>
      </c>
      <c r="T18" s="17">
        <v>5</v>
      </c>
      <c r="U18" s="19">
        <f t="shared" si="1"/>
        <v>10</v>
      </c>
      <c r="V18" s="26">
        <f t="shared" si="2"/>
        <v>192240</v>
      </c>
    </row>
    <row r="19" spans="1:22" s="26" customFormat="1" ht="12.75">
      <c r="A19" s="34">
        <v>9</v>
      </c>
      <c r="B19" s="17" t="s">
        <v>29</v>
      </c>
      <c r="C19" s="48" t="s">
        <v>54</v>
      </c>
      <c r="D19" s="18">
        <v>0</v>
      </c>
      <c r="E19" s="18">
        <v>0</v>
      </c>
      <c r="F19" s="18">
        <v>0</v>
      </c>
      <c r="G19" s="18">
        <v>2</v>
      </c>
      <c r="H19" s="18">
        <v>1</v>
      </c>
      <c r="I19" s="18">
        <v>1</v>
      </c>
      <c r="J19" s="18">
        <v>7</v>
      </c>
      <c r="K19" s="18">
        <v>7</v>
      </c>
      <c r="L19" s="18">
        <v>0</v>
      </c>
      <c r="M19" s="18">
        <v>0</v>
      </c>
      <c r="N19" s="18">
        <v>1</v>
      </c>
      <c r="O19" s="18">
        <v>1</v>
      </c>
      <c r="P19" s="18">
        <v>1</v>
      </c>
      <c r="Q19" s="18">
        <v>1</v>
      </c>
      <c r="R19" s="18">
        <v>4</v>
      </c>
      <c r="S19" s="18">
        <f t="shared" si="0"/>
        <v>10</v>
      </c>
      <c r="T19" s="17">
        <v>5</v>
      </c>
      <c r="U19" s="19">
        <f t="shared" si="1"/>
        <v>12</v>
      </c>
      <c r="V19" s="26">
        <f t="shared" si="2"/>
        <v>190238</v>
      </c>
    </row>
    <row r="20" spans="1:22" s="26" customFormat="1" ht="14.25" customHeight="1">
      <c r="A20" s="34">
        <v>10</v>
      </c>
      <c r="B20" s="17" t="s">
        <v>34</v>
      </c>
      <c r="C20" s="48" t="s">
        <v>53</v>
      </c>
      <c r="D20" s="18">
        <v>0</v>
      </c>
      <c r="E20" s="18">
        <v>0</v>
      </c>
      <c r="F20" s="18">
        <v>0</v>
      </c>
      <c r="G20" s="18">
        <v>0</v>
      </c>
      <c r="H20" s="18">
        <v>1</v>
      </c>
      <c r="I20" s="18">
        <v>1</v>
      </c>
      <c r="J20" s="18">
        <v>4</v>
      </c>
      <c r="K20" s="18">
        <v>3</v>
      </c>
      <c r="L20" s="18">
        <v>0</v>
      </c>
      <c r="M20" s="18">
        <v>1</v>
      </c>
      <c r="N20" s="18">
        <v>1</v>
      </c>
      <c r="O20" s="18">
        <v>1</v>
      </c>
      <c r="P20" s="18">
        <v>8</v>
      </c>
      <c r="Q20" s="18">
        <v>8</v>
      </c>
      <c r="R20" s="18">
        <v>4</v>
      </c>
      <c r="S20" s="18">
        <f t="shared" si="0"/>
        <v>14</v>
      </c>
      <c r="T20" s="17">
        <v>5</v>
      </c>
      <c r="U20" s="19">
        <f t="shared" si="1"/>
        <v>14</v>
      </c>
      <c r="V20" s="26">
        <f t="shared" si="2"/>
        <v>186236</v>
      </c>
    </row>
    <row r="21" spans="1:22" s="26" customFormat="1" ht="14.25" customHeight="1">
      <c r="A21" s="34">
        <v>11</v>
      </c>
      <c r="B21" s="17" t="s">
        <v>45</v>
      </c>
      <c r="C21" s="48" t="s">
        <v>53</v>
      </c>
      <c r="D21" s="18">
        <v>0</v>
      </c>
      <c r="E21" s="18">
        <v>0</v>
      </c>
      <c r="F21" s="18">
        <v>0</v>
      </c>
      <c r="G21" s="18">
        <v>0</v>
      </c>
      <c r="H21" s="18">
        <v>1</v>
      </c>
      <c r="I21" s="18">
        <v>1</v>
      </c>
      <c r="J21" s="18">
        <v>0</v>
      </c>
      <c r="K21" s="18">
        <v>0</v>
      </c>
      <c r="L21" s="18">
        <v>7</v>
      </c>
      <c r="M21" s="18">
        <v>2</v>
      </c>
      <c r="N21" s="18">
        <v>2</v>
      </c>
      <c r="O21" s="18">
        <v>1</v>
      </c>
      <c r="P21" s="18">
        <v>4</v>
      </c>
      <c r="Q21" s="18">
        <v>4</v>
      </c>
      <c r="R21" s="18">
        <v>4</v>
      </c>
      <c r="S21" s="18">
        <f t="shared" si="0"/>
        <v>14</v>
      </c>
      <c r="T21" s="17">
        <v>4</v>
      </c>
      <c r="U21" s="19">
        <f t="shared" si="1"/>
        <v>8</v>
      </c>
      <c r="V21" s="26">
        <f t="shared" si="2"/>
        <v>186192</v>
      </c>
    </row>
    <row r="22" spans="1:22" s="26" customFormat="1" ht="14.25" customHeight="1">
      <c r="A22" s="34">
        <v>12</v>
      </c>
      <c r="B22" s="17" t="s">
        <v>40</v>
      </c>
      <c r="C22" s="48" t="s">
        <v>51</v>
      </c>
      <c r="D22" s="18">
        <v>0</v>
      </c>
      <c r="E22" s="18">
        <v>0</v>
      </c>
      <c r="F22" s="18">
        <v>0</v>
      </c>
      <c r="G22" s="18">
        <v>1</v>
      </c>
      <c r="H22" s="18">
        <v>1</v>
      </c>
      <c r="I22" s="18">
        <v>1</v>
      </c>
      <c r="J22" s="18">
        <v>1</v>
      </c>
      <c r="K22" s="18">
        <v>1</v>
      </c>
      <c r="L22" s="18">
        <v>0</v>
      </c>
      <c r="M22" s="18">
        <v>0</v>
      </c>
      <c r="N22" s="18">
        <v>1</v>
      </c>
      <c r="O22" s="18">
        <v>1</v>
      </c>
      <c r="P22" s="18">
        <v>0</v>
      </c>
      <c r="Q22" s="18">
        <v>0</v>
      </c>
      <c r="R22" s="18">
        <v>3</v>
      </c>
      <c r="S22" s="18">
        <f t="shared" si="0"/>
        <v>3</v>
      </c>
      <c r="T22" s="17">
        <v>4</v>
      </c>
      <c r="U22" s="19">
        <f t="shared" si="1"/>
        <v>4</v>
      </c>
      <c r="V22" s="26">
        <f t="shared" si="2"/>
        <v>147196</v>
      </c>
    </row>
    <row r="23" spans="1:22" s="26" customFormat="1" ht="14.25" customHeight="1">
      <c r="A23" s="34">
        <v>13</v>
      </c>
      <c r="B23" s="17" t="s">
        <v>14</v>
      </c>
      <c r="C23" s="48" t="s">
        <v>58</v>
      </c>
      <c r="D23" s="18">
        <v>0</v>
      </c>
      <c r="E23" s="18">
        <v>0</v>
      </c>
      <c r="F23" s="18">
        <v>0</v>
      </c>
      <c r="G23" s="18">
        <v>0</v>
      </c>
      <c r="H23" s="18">
        <v>1</v>
      </c>
      <c r="I23" s="18">
        <v>1</v>
      </c>
      <c r="J23" s="18">
        <v>4</v>
      </c>
      <c r="K23" s="18">
        <v>4</v>
      </c>
      <c r="L23" s="18">
        <v>0</v>
      </c>
      <c r="M23" s="18">
        <v>1</v>
      </c>
      <c r="N23" s="18">
        <v>1</v>
      </c>
      <c r="O23" s="18">
        <v>1</v>
      </c>
      <c r="P23" s="18">
        <v>0</v>
      </c>
      <c r="Q23" s="18">
        <v>0</v>
      </c>
      <c r="R23" s="18">
        <v>3</v>
      </c>
      <c r="S23" s="18">
        <v>6</v>
      </c>
      <c r="T23" s="17">
        <v>4</v>
      </c>
      <c r="U23" s="19">
        <f t="shared" si="1"/>
        <v>7</v>
      </c>
      <c r="V23" s="26">
        <f t="shared" si="2"/>
        <v>144193</v>
      </c>
    </row>
    <row r="24" spans="1:22" s="26" customFormat="1" ht="14.25" customHeight="1">
      <c r="A24" s="34">
        <v>14</v>
      </c>
      <c r="B24" s="17" t="s">
        <v>38</v>
      </c>
      <c r="C24" s="48" t="s">
        <v>54</v>
      </c>
      <c r="D24" s="18">
        <v>0</v>
      </c>
      <c r="E24" s="18">
        <v>0</v>
      </c>
      <c r="F24" s="18">
        <v>0</v>
      </c>
      <c r="G24" s="18">
        <v>0</v>
      </c>
      <c r="H24" s="18">
        <v>1</v>
      </c>
      <c r="I24" s="18">
        <v>1</v>
      </c>
      <c r="J24" s="18">
        <v>0</v>
      </c>
      <c r="K24" s="18">
        <v>3</v>
      </c>
      <c r="L24" s="18">
        <v>0</v>
      </c>
      <c r="M24" s="18">
        <v>0</v>
      </c>
      <c r="N24" s="18">
        <v>6</v>
      </c>
      <c r="O24" s="18">
        <v>1</v>
      </c>
      <c r="P24" s="18">
        <v>4</v>
      </c>
      <c r="Q24" s="18">
        <v>4</v>
      </c>
      <c r="R24" s="18">
        <v>3</v>
      </c>
      <c r="S24" s="18">
        <f aca="true" t="shared" si="3" ref="S24:S33">D24+F24+H24+J24+L24+N24+P24</f>
        <v>11</v>
      </c>
      <c r="T24" s="17">
        <v>4</v>
      </c>
      <c r="U24" s="19">
        <f t="shared" si="1"/>
        <v>9</v>
      </c>
      <c r="V24" s="26">
        <f t="shared" si="2"/>
        <v>139191</v>
      </c>
    </row>
    <row r="25" spans="1:22" s="26" customFormat="1" ht="14.25" customHeight="1">
      <c r="A25" s="34">
        <v>15</v>
      </c>
      <c r="B25" s="17" t="s">
        <v>27</v>
      </c>
      <c r="C25" s="48" t="s">
        <v>52</v>
      </c>
      <c r="D25" s="18">
        <v>0</v>
      </c>
      <c r="E25" s="18">
        <v>0</v>
      </c>
      <c r="F25" s="18">
        <v>0</v>
      </c>
      <c r="G25" s="18">
        <v>0</v>
      </c>
      <c r="H25" s="18">
        <v>1</v>
      </c>
      <c r="I25" s="18">
        <v>1</v>
      </c>
      <c r="J25" s="18">
        <v>12</v>
      </c>
      <c r="K25" s="18">
        <v>3</v>
      </c>
      <c r="L25" s="18">
        <v>0</v>
      </c>
      <c r="M25" s="18">
        <v>0</v>
      </c>
      <c r="N25" s="18">
        <v>2</v>
      </c>
      <c r="O25" s="18">
        <v>1</v>
      </c>
      <c r="P25" s="18">
        <v>0</v>
      </c>
      <c r="Q25" s="18">
        <v>0</v>
      </c>
      <c r="R25" s="18">
        <v>3</v>
      </c>
      <c r="S25" s="18">
        <f t="shared" si="3"/>
        <v>15</v>
      </c>
      <c r="T25" s="17">
        <v>3</v>
      </c>
      <c r="U25" s="19">
        <f t="shared" si="1"/>
        <v>5</v>
      </c>
      <c r="V25" s="26">
        <f t="shared" si="2"/>
        <v>135145</v>
      </c>
    </row>
    <row r="26" spans="1:22" s="26" customFormat="1" ht="12.75">
      <c r="A26" s="34">
        <v>16</v>
      </c>
      <c r="B26" s="17" t="s">
        <v>26</v>
      </c>
      <c r="C26" s="48" t="s">
        <v>51</v>
      </c>
      <c r="D26" s="18">
        <v>0</v>
      </c>
      <c r="E26" s="18">
        <v>0</v>
      </c>
      <c r="F26" s="18">
        <v>0</v>
      </c>
      <c r="G26" s="18">
        <v>7</v>
      </c>
      <c r="H26" s="18">
        <v>1</v>
      </c>
      <c r="I26" s="18">
        <v>1</v>
      </c>
      <c r="J26" s="18">
        <v>0</v>
      </c>
      <c r="K26" s="18">
        <v>2</v>
      </c>
      <c r="L26" s="18">
        <v>0</v>
      </c>
      <c r="M26" s="18">
        <v>0</v>
      </c>
      <c r="N26" s="18">
        <v>1</v>
      </c>
      <c r="O26" s="18">
        <v>1</v>
      </c>
      <c r="P26" s="18">
        <v>0</v>
      </c>
      <c r="Q26" s="18">
        <v>0</v>
      </c>
      <c r="R26" s="18">
        <v>2</v>
      </c>
      <c r="S26" s="18">
        <f t="shared" si="3"/>
        <v>2</v>
      </c>
      <c r="T26" s="17">
        <v>4</v>
      </c>
      <c r="U26" s="19">
        <f t="shared" si="1"/>
        <v>11</v>
      </c>
      <c r="V26" s="26">
        <f t="shared" si="2"/>
        <v>98189</v>
      </c>
    </row>
    <row r="27" spans="1:22" s="26" customFormat="1" ht="14.25" customHeight="1">
      <c r="A27" s="34">
        <v>17</v>
      </c>
      <c r="B27" s="17" t="s">
        <v>39</v>
      </c>
      <c r="C27" s="48" t="s">
        <v>62</v>
      </c>
      <c r="D27" s="18">
        <v>0</v>
      </c>
      <c r="E27" s="18">
        <v>0</v>
      </c>
      <c r="F27" s="18">
        <v>0</v>
      </c>
      <c r="G27" s="18">
        <v>4</v>
      </c>
      <c r="H27" s="18">
        <v>1</v>
      </c>
      <c r="I27" s="18">
        <v>1</v>
      </c>
      <c r="J27" s="18">
        <v>0</v>
      </c>
      <c r="K27" s="18">
        <v>0</v>
      </c>
      <c r="L27" s="18">
        <v>0</v>
      </c>
      <c r="M27" s="18">
        <v>4</v>
      </c>
      <c r="N27" s="18">
        <v>2</v>
      </c>
      <c r="O27" s="18">
        <v>1</v>
      </c>
      <c r="P27" s="18">
        <v>0</v>
      </c>
      <c r="Q27" s="18">
        <v>3</v>
      </c>
      <c r="R27" s="18">
        <v>2</v>
      </c>
      <c r="S27" s="18">
        <f t="shared" si="3"/>
        <v>3</v>
      </c>
      <c r="T27" s="17">
        <v>5</v>
      </c>
      <c r="U27" s="19">
        <f t="shared" si="1"/>
        <v>13</v>
      </c>
      <c r="V27" s="26">
        <f t="shared" si="2"/>
        <v>97237</v>
      </c>
    </row>
    <row r="28" spans="1:22" s="26" customFormat="1" ht="14.25" customHeight="1">
      <c r="A28" s="34">
        <v>18</v>
      </c>
      <c r="B28" s="17" t="s">
        <v>31</v>
      </c>
      <c r="C28" s="48" t="s">
        <v>55</v>
      </c>
      <c r="D28" s="18">
        <v>0</v>
      </c>
      <c r="E28" s="18">
        <v>0</v>
      </c>
      <c r="F28" s="18">
        <v>0</v>
      </c>
      <c r="G28" s="18">
        <v>0</v>
      </c>
      <c r="H28" s="18">
        <v>1</v>
      </c>
      <c r="I28" s="18">
        <v>1</v>
      </c>
      <c r="J28" s="18">
        <v>0</v>
      </c>
      <c r="K28" s="18">
        <v>2</v>
      </c>
      <c r="L28" s="18">
        <v>0</v>
      </c>
      <c r="M28" s="18">
        <v>0</v>
      </c>
      <c r="N28" s="18">
        <v>0</v>
      </c>
      <c r="O28" s="18">
        <v>1</v>
      </c>
      <c r="P28" s="18">
        <v>0</v>
      </c>
      <c r="Q28" s="18">
        <v>2</v>
      </c>
      <c r="R28" s="18">
        <v>1</v>
      </c>
      <c r="S28" s="18">
        <f t="shared" si="3"/>
        <v>1</v>
      </c>
      <c r="T28" s="17">
        <v>4</v>
      </c>
      <c r="U28" s="19">
        <f t="shared" si="1"/>
        <v>6</v>
      </c>
      <c r="V28" s="26">
        <f t="shared" si="2"/>
        <v>49194</v>
      </c>
    </row>
    <row r="29" spans="1:22" s="26" customFormat="1" ht="12.75">
      <c r="A29" s="34">
        <v>19</v>
      </c>
      <c r="B29" s="17" t="s">
        <v>43</v>
      </c>
      <c r="C29" s="48" t="s">
        <v>53</v>
      </c>
      <c r="D29" s="18">
        <v>0</v>
      </c>
      <c r="E29" s="18">
        <v>0</v>
      </c>
      <c r="F29" s="18">
        <v>0</v>
      </c>
      <c r="G29" s="18">
        <v>0</v>
      </c>
      <c r="H29" s="18">
        <v>1</v>
      </c>
      <c r="I29" s="18">
        <v>1</v>
      </c>
      <c r="J29" s="18">
        <v>0</v>
      </c>
      <c r="K29" s="18">
        <v>1</v>
      </c>
      <c r="L29" s="18">
        <v>0</v>
      </c>
      <c r="M29" s="18">
        <v>0</v>
      </c>
      <c r="N29" s="18">
        <v>0</v>
      </c>
      <c r="O29" s="18">
        <v>3</v>
      </c>
      <c r="P29" s="18">
        <v>0</v>
      </c>
      <c r="Q29" s="18">
        <v>0</v>
      </c>
      <c r="R29" s="18">
        <v>1</v>
      </c>
      <c r="S29" s="18">
        <f t="shared" si="3"/>
        <v>1</v>
      </c>
      <c r="T29" s="17">
        <v>3</v>
      </c>
      <c r="U29" s="19">
        <f t="shared" si="1"/>
        <v>5</v>
      </c>
      <c r="V29" s="26">
        <f t="shared" si="2"/>
        <v>49145</v>
      </c>
    </row>
    <row r="30" spans="1:22" s="26" customFormat="1" ht="12.75">
      <c r="A30" s="34">
        <v>20</v>
      </c>
      <c r="B30" s="17" t="s">
        <v>32</v>
      </c>
      <c r="C30" s="48" t="s">
        <v>56</v>
      </c>
      <c r="D30" s="18">
        <v>0</v>
      </c>
      <c r="E30" s="18">
        <v>0</v>
      </c>
      <c r="F30" s="18">
        <v>0</v>
      </c>
      <c r="G30" s="18">
        <v>0</v>
      </c>
      <c r="H30" s="18">
        <v>1</v>
      </c>
      <c r="I30" s="18">
        <v>1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1</v>
      </c>
      <c r="P30" s="18">
        <v>0</v>
      </c>
      <c r="Q30" s="18">
        <v>0</v>
      </c>
      <c r="R30" s="18">
        <v>1</v>
      </c>
      <c r="S30" s="18">
        <f t="shared" si="3"/>
        <v>1</v>
      </c>
      <c r="T30" s="17">
        <v>2</v>
      </c>
      <c r="U30" s="19">
        <f t="shared" si="1"/>
        <v>2</v>
      </c>
      <c r="V30" s="26">
        <f t="shared" si="2"/>
        <v>49098</v>
      </c>
    </row>
    <row r="31" spans="1:22" s="26" customFormat="1" ht="12.75">
      <c r="A31" s="34">
        <v>20</v>
      </c>
      <c r="B31" s="17" t="s">
        <v>28</v>
      </c>
      <c r="C31" s="48" t="s">
        <v>52</v>
      </c>
      <c r="D31" s="18">
        <v>0</v>
      </c>
      <c r="E31" s="18">
        <v>0</v>
      </c>
      <c r="F31" s="18">
        <v>0</v>
      </c>
      <c r="G31" s="18">
        <v>0</v>
      </c>
      <c r="H31" s="18">
        <v>1</v>
      </c>
      <c r="I31" s="18">
        <v>1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1</v>
      </c>
      <c r="P31" s="18">
        <v>0</v>
      </c>
      <c r="Q31" s="18">
        <v>0</v>
      </c>
      <c r="R31" s="18">
        <v>1</v>
      </c>
      <c r="S31" s="18">
        <f t="shared" si="3"/>
        <v>1</v>
      </c>
      <c r="T31" s="17">
        <v>2</v>
      </c>
      <c r="U31" s="19">
        <f t="shared" si="1"/>
        <v>2</v>
      </c>
      <c r="V31" s="26">
        <f t="shared" si="2"/>
        <v>49098</v>
      </c>
    </row>
    <row r="32" spans="1:22" s="26" customFormat="1" ht="12.75">
      <c r="A32" s="34">
        <v>20</v>
      </c>
      <c r="B32" s="17" t="s">
        <v>33</v>
      </c>
      <c r="C32" s="48" t="s">
        <v>55</v>
      </c>
      <c r="D32" s="18">
        <v>0</v>
      </c>
      <c r="E32" s="18">
        <v>0</v>
      </c>
      <c r="F32" s="18">
        <v>0</v>
      </c>
      <c r="G32" s="18">
        <v>0</v>
      </c>
      <c r="H32" s="18">
        <v>1</v>
      </c>
      <c r="I32" s="18">
        <v>1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1</v>
      </c>
      <c r="P32" s="18">
        <v>0</v>
      </c>
      <c r="Q32" s="18">
        <v>0</v>
      </c>
      <c r="R32" s="18">
        <v>1</v>
      </c>
      <c r="S32" s="18">
        <f t="shared" si="3"/>
        <v>1</v>
      </c>
      <c r="T32" s="17">
        <v>2</v>
      </c>
      <c r="U32" s="19">
        <f t="shared" si="1"/>
        <v>2</v>
      </c>
      <c r="V32" s="26">
        <f t="shared" si="2"/>
        <v>49098</v>
      </c>
    </row>
    <row r="33" spans="1:22" s="26" customFormat="1" ht="13.5" thickBot="1">
      <c r="A33" s="35">
        <v>23</v>
      </c>
      <c r="B33" s="20" t="s">
        <v>41</v>
      </c>
      <c r="C33" s="49" t="s">
        <v>51</v>
      </c>
      <c r="D33" s="21">
        <v>0</v>
      </c>
      <c r="E33" s="21">
        <v>0</v>
      </c>
      <c r="F33" s="21">
        <v>0</v>
      </c>
      <c r="G33" s="21">
        <v>0</v>
      </c>
      <c r="H33" s="21">
        <v>1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2</v>
      </c>
      <c r="P33" s="21">
        <v>0</v>
      </c>
      <c r="Q33" s="21">
        <v>0</v>
      </c>
      <c r="R33" s="21">
        <v>1</v>
      </c>
      <c r="S33" s="21">
        <f t="shared" si="3"/>
        <v>1</v>
      </c>
      <c r="T33" s="20">
        <v>2</v>
      </c>
      <c r="U33" s="22">
        <f t="shared" si="1"/>
        <v>3</v>
      </c>
      <c r="V33" s="26">
        <f t="shared" si="2"/>
        <v>49097</v>
      </c>
    </row>
    <row r="34" spans="1:24" s="26" customFormat="1" ht="12.75">
      <c r="A34" s="31"/>
      <c r="B34" s="31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1"/>
      <c r="U34" s="31"/>
      <c r="V34" s="31"/>
      <c r="W34" s="31"/>
      <c r="X34" s="31"/>
    </row>
    <row r="35" ht="12.75">
      <c r="A35" t="s">
        <v>20</v>
      </c>
    </row>
    <row r="36" spans="1:19" ht="12.75">
      <c r="A36" t="s">
        <v>21</v>
      </c>
      <c r="R36" s="4"/>
      <c r="S36" s="4"/>
    </row>
  </sheetData>
  <mergeCells count="15">
    <mergeCell ref="C9:C10"/>
    <mergeCell ref="D8:U8"/>
    <mergeCell ref="D5:M5"/>
    <mergeCell ref="J9:K9"/>
    <mergeCell ref="L9:M9"/>
    <mergeCell ref="A9:A10"/>
    <mergeCell ref="B9:B10"/>
    <mergeCell ref="A1:U1"/>
    <mergeCell ref="A3:U3"/>
    <mergeCell ref="R9:U9"/>
    <mergeCell ref="D9:E9"/>
    <mergeCell ref="F9:G9"/>
    <mergeCell ref="H9:I9"/>
    <mergeCell ref="N9:O9"/>
    <mergeCell ref="P9:Q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workbookViewId="0" topLeftCell="A1">
      <selection activeCell="C31" sqref="C31"/>
    </sheetView>
  </sheetViews>
  <sheetFormatPr defaultColWidth="9.140625" defaultRowHeight="12.75"/>
  <cols>
    <col min="2" max="2" width="29.28125" style="0" customWidth="1"/>
    <col min="3" max="3" width="29.28125" style="51" customWidth="1"/>
    <col min="4" max="5" width="5.7109375" style="0" customWidth="1"/>
    <col min="6" max="7" width="4.57421875" style="0" customWidth="1"/>
    <col min="8" max="9" width="5.00390625" style="0" customWidth="1"/>
    <col min="10" max="11" width="5.421875" style="0" customWidth="1"/>
    <col min="12" max="13" width="5.28125" style="0" customWidth="1"/>
    <col min="14" max="15" width="5.8515625" style="0" customWidth="1"/>
    <col min="16" max="17" width="4.7109375" style="0" customWidth="1"/>
    <col min="18" max="21" width="3.8515625" style="0" customWidth="1"/>
  </cols>
  <sheetData>
    <row r="1" spans="1:21" ht="15.7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5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15.75">
      <c r="A3" s="65" t="s">
        <v>18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ht="15.75">
      <c r="A4" s="27"/>
      <c r="B4" s="27"/>
      <c r="C4" s="27"/>
      <c r="D4" s="27"/>
      <c r="E4" s="27"/>
      <c r="F4" s="4"/>
      <c r="G4" s="29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ht="15.75">
      <c r="A5" s="27"/>
      <c r="B5" s="27"/>
      <c r="C5" s="27"/>
      <c r="D5" s="56"/>
      <c r="E5" s="56"/>
      <c r="F5" s="56"/>
      <c r="G5" s="56"/>
      <c r="H5" s="56"/>
      <c r="I5" s="56"/>
      <c r="J5" s="56"/>
      <c r="K5" s="56"/>
      <c r="L5" s="56"/>
      <c r="M5" s="56"/>
      <c r="N5" s="27"/>
      <c r="O5" s="27"/>
      <c r="P5" s="27"/>
      <c r="Q5" s="27"/>
      <c r="R5" s="27"/>
      <c r="S5" s="27"/>
      <c r="T5" s="27"/>
      <c r="U5" s="27"/>
    </row>
    <row r="6" spans="1:21" ht="12.75">
      <c r="A6" s="1"/>
      <c r="B6" s="1"/>
      <c r="C6" s="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"/>
      <c r="S6" s="1"/>
      <c r="T6" s="1"/>
      <c r="U6" s="1"/>
    </row>
    <row r="7" spans="1:21" ht="12.75">
      <c r="A7" s="1"/>
      <c r="B7" s="1"/>
      <c r="C7" s="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"/>
      <c r="S7" s="1"/>
      <c r="T7" s="1"/>
      <c r="U7" s="1"/>
    </row>
    <row r="8" spans="1:21" ht="13.5" thickBot="1">
      <c r="A8" s="30" t="s">
        <v>48</v>
      </c>
      <c r="B8" s="30"/>
      <c r="C8" s="1"/>
      <c r="D8" s="62">
        <v>39704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</row>
    <row r="9" spans="1:22" ht="12.75">
      <c r="A9" s="52" t="s">
        <v>15</v>
      </c>
      <c r="B9" s="54" t="s">
        <v>1</v>
      </c>
      <c r="C9" s="60" t="s">
        <v>50</v>
      </c>
      <c r="D9" s="59" t="s">
        <v>2</v>
      </c>
      <c r="E9" s="59"/>
      <c r="F9" s="59" t="s">
        <v>3</v>
      </c>
      <c r="G9" s="59"/>
      <c r="H9" s="59" t="s">
        <v>4</v>
      </c>
      <c r="I9" s="59"/>
      <c r="J9" s="59" t="s">
        <v>5</v>
      </c>
      <c r="K9" s="59"/>
      <c r="L9" s="59" t="s">
        <v>6</v>
      </c>
      <c r="M9" s="59"/>
      <c r="N9" s="59" t="s">
        <v>12</v>
      </c>
      <c r="O9" s="59"/>
      <c r="P9" s="59" t="s">
        <v>13</v>
      </c>
      <c r="Q9" s="40"/>
      <c r="R9" s="63" t="s">
        <v>7</v>
      </c>
      <c r="S9" s="57"/>
      <c r="T9" s="57"/>
      <c r="U9" s="58"/>
      <c r="V9" s="26"/>
    </row>
    <row r="10" spans="1:22" ht="13.5" thickBot="1">
      <c r="A10" s="53"/>
      <c r="B10" s="55"/>
      <c r="C10" s="64"/>
      <c r="D10" s="9" t="s">
        <v>8</v>
      </c>
      <c r="E10" s="9" t="s">
        <v>9</v>
      </c>
      <c r="F10" s="9" t="s">
        <v>8</v>
      </c>
      <c r="G10" s="9" t="s">
        <v>9</v>
      </c>
      <c r="H10" s="9" t="s">
        <v>8</v>
      </c>
      <c r="I10" s="9" t="s">
        <v>9</v>
      </c>
      <c r="J10" s="9" t="s">
        <v>8</v>
      </c>
      <c r="K10" s="9" t="s">
        <v>9</v>
      </c>
      <c r="L10" s="9" t="s">
        <v>8</v>
      </c>
      <c r="M10" s="9" t="s">
        <v>9</v>
      </c>
      <c r="N10" s="9" t="s">
        <v>8</v>
      </c>
      <c r="O10" s="9" t="s">
        <v>9</v>
      </c>
      <c r="P10" s="9" t="s">
        <v>8</v>
      </c>
      <c r="Q10" s="41" t="s">
        <v>9</v>
      </c>
      <c r="R10" s="42" t="s">
        <v>8</v>
      </c>
      <c r="S10" s="9" t="s">
        <v>10</v>
      </c>
      <c r="T10" s="10" t="s">
        <v>9</v>
      </c>
      <c r="U10" s="11" t="s">
        <v>10</v>
      </c>
      <c r="V10" s="26"/>
    </row>
    <row r="11" spans="1:22" ht="12.75">
      <c r="A11" s="36">
        <v>1</v>
      </c>
      <c r="B11" s="12" t="s">
        <v>11</v>
      </c>
      <c r="C11" s="28" t="s">
        <v>59</v>
      </c>
      <c r="D11" s="13">
        <v>0</v>
      </c>
      <c r="E11" s="13">
        <v>1</v>
      </c>
      <c r="F11" s="13">
        <v>2</v>
      </c>
      <c r="G11" s="13">
        <v>2</v>
      </c>
      <c r="H11" s="1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13">
        <v>1</v>
      </c>
      <c r="O11" s="13">
        <v>1</v>
      </c>
      <c r="P11" s="13">
        <v>1</v>
      </c>
      <c r="Q11" s="13">
        <v>1</v>
      </c>
      <c r="R11" s="13">
        <v>6</v>
      </c>
      <c r="S11" s="13">
        <f aca="true" t="shared" si="0" ref="S11:S18">D11+F11+H11+J11+L11+N11+P11</f>
        <v>7</v>
      </c>
      <c r="T11" s="43">
        <v>7</v>
      </c>
      <c r="U11" s="14">
        <f aca="true" t="shared" si="1" ref="U11:U18">E11+G11+I11+K11+M11+O11+Q11</f>
        <v>8</v>
      </c>
      <c r="V11" s="33">
        <f aca="true" t="shared" si="2" ref="V11:V18">R11*50000-S11*1000+T11*50-U11</f>
        <v>293342</v>
      </c>
    </row>
    <row r="12" spans="1:22" ht="12.75">
      <c r="A12" s="37">
        <v>2</v>
      </c>
      <c r="B12" s="2" t="s">
        <v>47</v>
      </c>
      <c r="C12" s="46" t="s">
        <v>57</v>
      </c>
      <c r="D12" s="5">
        <v>0</v>
      </c>
      <c r="E12" s="5">
        <v>1</v>
      </c>
      <c r="F12" s="5">
        <v>3</v>
      </c>
      <c r="G12" s="5">
        <v>2</v>
      </c>
      <c r="H12" s="5">
        <v>1</v>
      </c>
      <c r="I12" s="5">
        <v>1</v>
      </c>
      <c r="J12" s="5">
        <v>3</v>
      </c>
      <c r="K12" s="5">
        <v>3</v>
      </c>
      <c r="L12" s="5">
        <v>1</v>
      </c>
      <c r="M12" s="5">
        <v>1</v>
      </c>
      <c r="N12" s="5">
        <v>4</v>
      </c>
      <c r="O12" s="5">
        <v>1</v>
      </c>
      <c r="P12" s="5">
        <v>1</v>
      </c>
      <c r="Q12" s="5">
        <v>1</v>
      </c>
      <c r="R12" s="5">
        <v>6</v>
      </c>
      <c r="S12" s="5">
        <f t="shared" si="0"/>
        <v>13</v>
      </c>
      <c r="T12" s="44">
        <v>7</v>
      </c>
      <c r="U12" s="3">
        <f t="shared" si="1"/>
        <v>10</v>
      </c>
      <c r="V12" s="33">
        <f t="shared" si="2"/>
        <v>287340</v>
      </c>
    </row>
    <row r="13" spans="1:22" ht="13.5" thickBot="1">
      <c r="A13" s="39">
        <v>3</v>
      </c>
      <c r="B13" s="15" t="s">
        <v>16</v>
      </c>
      <c r="C13" s="16" t="s">
        <v>58</v>
      </c>
      <c r="D13" s="7">
        <v>0</v>
      </c>
      <c r="E13" s="7">
        <v>0</v>
      </c>
      <c r="F13" s="7">
        <v>0</v>
      </c>
      <c r="G13" s="7">
        <v>3</v>
      </c>
      <c r="H13" s="7">
        <v>1</v>
      </c>
      <c r="I13" s="7">
        <v>1</v>
      </c>
      <c r="J13" s="7">
        <v>1</v>
      </c>
      <c r="K13" s="7">
        <v>1</v>
      </c>
      <c r="L13" s="7">
        <v>3</v>
      </c>
      <c r="M13" s="7">
        <v>1</v>
      </c>
      <c r="N13" s="7">
        <v>3</v>
      </c>
      <c r="O13" s="7">
        <v>1</v>
      </c>
      <c r="P13" s="7">
        <v>2</v>
      </c>
      <c r="Q13" s="7">
        <v>2</v>
      </c>
      <c r="R13" s="7">
        <v>5</v>
      </c>
      <c r="S13" s="7">
        <f t="shared" si="0"/>
        <v>10</v>
      </c>
      <c r="T13" s="45">
        <v>6</v>
      </c>
      <c r="U13" s="8">
        <f t="shared" si="1"/>
        <v>9</v>
      </c>
      <c r="V13" s="33">
        <f t="shared" si="2"/>
        <v>240291</v>
      </c>
    </row>
    <row r="14" spans="1:22" ht="12.75">
      <c r="A14" s="38">
        <v>4</v>
      </c>
      <c r="B14" s="23" t="s">
        <v>24</v>
      </c>
      <c r="C14" s="47" t="s">
        <v>51</v>
      </c>
      <c r="D14" s="24">
        <v>0</v>
      </c>
      <c r="E14" s="24">
        <v>0</v>
      </c>
      <c r="F14" s="24">
        <v>0</v>
      </c>
      <c r="G14" s="24">
        <v>0</v>
      </c>
      <c r="H14" s="24">
        <v>1</v>
      </c>
      <c r="I14" s="24">
        <v>1</v>
      </c>
      <c r="J14" s="24">
        <v>3</v>
      </c>
      <c r="K14" s="24">
        <v>3</v>
      </c>
      <c r="L14" s="24">
        <v>0</v>
      </c>
      <c r="M14" s="24">
        <v>0</v>
      </c>
      <c r="N14" s="24">
        <v>2</v>
      </c>
      <c r="O14" s="24">
        <v>1</v>
      </c>
      <c r="P14" s="24">
        <v>2</v>
      </c>
      <c r="Q14" s="24">
        <v>2</v>
      </c>
      <c r="R14" s="24">
        <v>4</v>
      </c>
      <c r="S14" s="24">
        <f t="shared" si="0"/>
        <v>8</v>
      </c>
      <c r="T14" s="23">
        <v>4</v>
      </c>
      <c r="U14" s="25">
        <f t="shared" si="1"/>
        <v>7</v>
      </c>
      <c r="V14" s="26">
        <f t="shared" si="2"/>
        <v>192193</v>
      </c>
    </row>
    <row r="15" spans="1:22" ht="12.75">
      <c r="A15" s="34">
        <v>5</v>
      </c>
      <c r="B15" s="17" t="s">
        <v>22</v>
      </c>
      <c r="C15" s="48" t="s">
        <v>60</v>
      </c>
      <c r="D15" s="18">
        <v>0</v>
      </c>
      <c r="E15" s="18">
        <v>0</v>
      </c>
      <c r="F15" s="18">
        <v>0</v>
      </c>
      <c r="G15" s="18">
        <v>6</v>
      </c>
      <c r="H15" s="18">
        <v>1</v>
      </c>
      <c r="I15" s="18">
        <v>1</v>
      </c>
      <c r="J15" s="18">
        <v>0</v>
      </c>
      <c r="K15" s="18">
        <v>3</v>
      </c>
      <c r="L15" s="18">
        <v>0</v>
      </c>
      <c r="M15" s="18">
        <v>0</v>
      </c>
      <c r="N15" s="18">
        <v>0</v>
      </c>
      <c r="O15" s="18">
        <v>1</v>
      </c>
      <c r="P15" s="18">
        <v>1</v>
      </c>
      <c r="Q15" s="18">
        <v>1</v>
      </c>
      <c r="R15" s="18">
        <v>2</v>
      </c>
      <c r="S15" s="18">
        <f t="shared" si="0"/>
        <v>2</v>
      </c>
      <c r="T15" s="17">
        <v>5</v>
      </c>
      <c r="U15" s="19">
        <f t="shared" si="1"/>
        <v>12</v>
      </c>
      <c r="V15" s="26">
        <f t="shared" si="2"/>
        <v>98238</v>
      </c>
    </row>
    <row r="16" spans="1:22" ht="12.75">
      <c r="A16" s="34">
        <v>6</v>
      </c>
      <c r="B16" s="17" t="s">
        <v>49</v>
      </c>
      <c r="C16" s="48" t="s">
        <v>58</v>
      </c>
      <c r="D16" s="18">
        <v>0</v>
      </c>
      <c r="E16" s="18">
        <v>0</v>
      </c>
      <c r="F16" s="18">
        <v>0</v>
      </c>
      <c r="G16" s="18">
        <v>0</v>
      </c>
      <c r="H16" s="18">
        <v>1</v>
      </c>
      <c r="I16" s="18">
        <v>1</v>
      </c>
      <c r="J16" s="18">
        <v>0</v>
      </c>
      <c r="K16" s="18">
        <v>1</v>
      </c>
      <c r="L16" s="18">
        <v>0</v>
      </c>
      <c r="M16" s="18">
        <v>1</v>
      </c>
      <c r="N16" s="18">
        <v>0</v>
      </c>
      <c r="O16" s="18">
        <v>2</v>
      </c>
      <c r="P16" s="18">
        <v>0</v>
      </c>
      <c r="Q16" s="18">
        <v>6</v>
      </c>
      <c r="R16" s="18">
        <v>1</v>
      </c>
      <c r="S16" s="18">
        <f t="shared" si="0"/>
        <v>1</v>
      </c>
      <c r="T16" s="17">
        <v>5</v>
      </c>
      <c r="U16" s="19">
        <f t="shared" si="1"/>
        <v>11</v>
      </c>
      <c r="V16" s="26">
        <f t="shared" si="2"/>
        <v>49239</v>
      </c>
    </row>
    <row r="17" spans="1:22" ht="12.75">
      <c r="A17" s="34">
        <v>7</v>
      </c>
      <c r="B17" s="17" t="s">
        <v>25</v>
      </c>
      <c r="C17" s="48" t="s">
        <v>53</v>
      </c>
      <c r="D17" s="18">
        <v>0</v>
      </c>
      <c r="E17" s="18">
        <v>0</v>
      </c>
      <c r="F17" s="18">
        <v>0</v>
      </c>
      <c r="G17" s="18">
        <v>0</v>
      </c>
      <c r="H17" s="18">
        <v>1</v>
      </c>
      <c r="I17" s="18">
        <v>1</v>
      </c>
      <c r="J17" s="18">
        <v>0</v>
      </c>
      <c r="K17" s="18">
        <v>1</v>
      </c>
      <c r="L17" s="18">
        <v>0</v>
      </c>
      <c r="M17" s="18">
        <v>0</v>
      </c>
      <c r="N17" s="18">
        <v>0</v>
      </c>
      <c r="O17" s="18">
        <v>5</v>
      </c>
      <c r="P17" s="18">
        <v>0</v>
      </c>
      <c r="Q17" s="18">
        <v>0</v>
      </c>
      <c r="R17" s="18">
        <v>1</v>
      </c>
      <c r="S17" s="18">
        <f t="shared" si="0"/>
        <v>1</v>
      </c>
      <c r="T17" s="17">
        <v>3</v>
      </c>
      <c r="U17" s="19">
        <f t="shared" si="1"/>
        <v>7</v>
      </c>
      <c r="V17" s="26">
        <f t="shared" si="2"/>
        <v>49143</v>
      </c>
    </row>
    <row r="18" spans="1:22" ht="13.5" thickBot="1">
      <c r="A18" s="35">
        <v>8</v>
      </c>
      <c r="B18" s="20" t="s">
        <v>23</v>
      </c>
      <c r="C18" s="49" t="s">
        <v>53</v>
      </c>
      <c r="D18" s="21">
        <v>0</v>
      </c>
      <c r="E18" s="21">
        <v>0</v>
      </c>
      <c r="F18" s="21">
        <v>0</v>
      </c>
      <c r="G18" s="21">
        <v>0</v>
      </c>
      <c r="H18" s="21">
        <v>1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1</v>
      </c>
      <c r="P18" s="21">
        <v>0</v>
      </c>
      <c r="Q18" s="21">
        <v>0</v>
      </c>
      <c r="R18" s="21">
        <v>1</v>
      </c>
      <c r="S18" s="21">
        <f t="shared" si="0"/>
        <v>1</v>
      </c>
      <c r="T18" s="20">
        <v>2</v>
      </c>
      <c r="U18" s="22">
        <f t="shared" si="1"/>
        <v>2</v>
      </c>
      <c r="V18" s="26">
        <f t="shared" si="2"/>
        <v>49098</v>
      </c>
    </row>
    <row r="19" spans="1:22" ht="12.75">
      <c r="A19" s="31"/>
      <c r="B19" s="31"/>
      <c r="C19" s="50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1"/>
      <c r="U19" s="31"/>
      <c r="V19" s="31"/>
    </row>
    <row r="20" spans="1:17" ht="12.75">
      <c r="A20" t="s">
        <v>20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9" ht="12.75">
      <c r="A21" t="s">
        <v>21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4:17" ht="12.7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4:17" ht="12.75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</sheetData>
  <mergeCells count="15">
    <mergeCell ref="A1:U1"/>
    <mergeCell ref="A3:U3"/>
    <mergeCell ref="D5:M5"/>
    <mergeCell ref="D8:U8"/>
    <mergeCell ref="A9:A10"/>
    <mergeCell ref="B9:B10"/>
    <mergeCell ref="D9:E9"/>
    <mergeCell ref="F9:G9"/>
    <mergeCell ref="P9:Q9"/>
    <mergeCell ref="R9:U9"/>
    <mergeCell ref="C9:C10"/>
    <mergeCell ref="H9:I9"/>
    <mergeCell ref="J9:K9"/>
    <mergeCell ref="L9:M9"/>
    <mergeCell ref="N9:O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SheWolf</cp:lastModifiedBy>
  <cp:lastPrinted>2008-06-29T14:02:05Z</cp:lastPrinted>
  <dcterms:created xsi:type="dcterms:W3CDTF">1996-10-14T23:33:28Z</dcterms:created>
  <dcterms:modified xsi:type="dcterms:W3CDTF">2008-09-14T05:07:03Z</dcterms:modified>
  <cp:category/>
  <cp:version/>
  <cp:contentType/>
  <cp:contentStatus/>
</cp:coreProperties>
</file>