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М" sheetId="1" r:id="rId1"/>
    <sheet name="Ж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<sst xmlns="http://schemas.openxmlformats.org/spreadsheetml/2006/main" count="208" uniqueCount="67">
  <si>
    <t>ОТКРЫТЫЕ СОРЕВНОВАНИЯ ПО БОУЛДЕРИНГУ</t>
  </si>
  <si>
    <t>Ф.И.</t>
  </si>
  <si>
    <t>Трасса 1</t>
  </si>
  <si>
    <t>Трасса 2</t>
  </si>
  <si>
    <t>Трасса 3</t>
  </si>
  <si>
    <t>Трасса 4</t>
  </si>
  <si>
    <t>Трасса 5</t>
  </si>
  <si>
    <t>ИТОГО</t>
  </si>
  <si>
    <t>Т</t>
  </si>
  <si>
    <t>Б</t>
  </si>
  <si>
    <t>П</t>
  </si>
  <si>
    <t>Федченко Марина</t>
  </si>
  <si>
    <t>Лощилина Екатерина</t>
  </si>
  <si>
    <t>Гл. Судья. ______________Гусак И.В.</t>
  </si>
  <si>
    <t>Трасса 6</t>
  </si>
  <si>
    <t>Трасса 7</t>
  </si>
  <si>
    <t>Актов Владимир</t>
  </si>
  <si>
    <t>Костерина Елена</t>
  </si>
  <si>
    <t>Зарянов Николай</t>
  </si>
  <si>
    <t>Куркина Лариса</t>
  </si>
  <si>
    <t>Куркин Дмитрий</t>
  </si>
  <si>
    <t>Мусич Владимир</t>
  </si>
  <si>
    <t>Морозов Филипп</t>
  </si>
  <si>
    <t>Бредюк Константин</t>
  </si>
  <si>
    <t>Ромашкин Павел</t>
  </si>
  <si>
    <t>Ильин Алексей</t>
  </si>
  <si>
    <t>Место</t>
  </si>
  <si>
    <t>"ВЕСЁЛАЯ ДУБРОВКА -9" (ВД-9)</t>
  </si>
  <si>
    <t>Гл. Секретарь. ______________Кравченко А.П.</t>
  </si>
  <si>
    <t>Климова Валерия</t>
  </si>
  <si>
    <t>жл</t>
  </si>
  <si>
    <t>Жарков Александр</t>
  </si>
  <si>
    <t>мл</t>
  </si>
  <si>
    <t>Белоусов Владимир</t>
  </si>
  <si>
    <t>мс</t>
  </si>
  <si>
    <t>Галлямова Анна</t>
  </si>
  <si>
    <t>жс</t>
  </si>
  <si>
    <t>Иванов Евгений</t>
  </si>
  <si>
    <t>Лямзин Дмитрий</t>
  </si>
  <si>
    <t xml:space="preserve">Баженов Алексей </t>
  </si>
  <si>
    <t>Шляпужникова Евгения</t>
  </si>
  <si>
    <t>Удалов Владислав</t>
  </si>
  <si>
    <t>Абрамчук Юлия</t>
  </si>
  <si>
    <t>Троепольская Юлия</t>
  </si>
  <si>
    <t>Бирюкова Мария</t>
  </si>
  <si>
    <t>Руткевич Наталья</t>
  </si>
  <si>
    <t>Руткевич Александр</t>
  </si>
  <si>
    <t>Мазин Алексей</t>
  </si>
  <si>
    <t>Пучков Михаил</t>
  </si>
  <si>
    <t>Сарапаев Дмитрий</t>
  </si>
  <si>
    <t>Неумоин Константин</t>
  </si>
  <si>
    <t>Деньгин Алексей</t>
  </si>
  <si>
    <t>Филиппова Марьям</t>
  </si>
  <si>
    <t>Данилин Александр</t>
  </si>
  <si>
    <t>Волков Сергей</t>
  </si>
  <si>
    <t>Оранская Наталья</t>
  </si>
  <si>
    <t>Соротокина Анна</t>
  </si>
  <si>
    <t>Леонтович Алексей</t>
  </si>
  <si>
    <t>Балакирева Александра</t>
  </si>
  <si>
    <t>Александрин Михаил</t>
  </si>
  <si>
    <t>Арановский Сергей</t>
  </si>
  <si>
    <t>Воронов Дмитрий</t>
  </si>
  <si>
    <t>Агафонова Мария</t>
  </si>
  <si>
    <t>МУЖЧИНЫ ЛЮБИТЕЛИ</t>
  </si>
  <si>
    <t>МУЖЧИНЫ СПОРТСМЕНЫ</t>
  </si>
  <si>
    <t>ЖЕНЩИНЫ ЛЮБИТЕЛИ</t>
  </si>
  <si>
    <t>ЖЕНЩИНЫ СПОРТСМЕНЫ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</si>
</sst>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/>
    </xf>
    <xf numFmtId="14" fontId="2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14" fontId="2" fillId="0" borderId="21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1076325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1085850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0">
      <selection activeCell="Y27" sqref="Y27"/>
    </sheetView>
  </sheetViews>
  <sheetFormatPr defaultColWidth="9.140625" defaultRowHeight="12.75"/>
  <cols>
    <col min="2" max="2" width="22.421875" style="0" bestFit="1" customWidth="1"/>
    <col min="3" max="3" width="5.421875" style="4" customWidth="1"/>
    <col min="4" max="4" width="5.00390625" style="4" customWidth="1"/>
    <col min="5" max="5" width="4.28125" style="4" customWidth="1"/>
    <col min="6" max="6" width="5.7109375" style="4" customWidth="1"/>
    <col min="7" max="7" width="5.00390625" style="4" customWidth="1"/>
    <col min="8" max="8" width="4.8515625" style="4" customWidth="1"/>
    <col min="9" max="9" width="4.140625" style="4" customWidth="1"/>
    <col min="10" max="10" width="5.28125" style="4" customWidth="1"/>
    <col min="11" max="11" width="4.57421875" style="4" customWidth="1"/>
    <col min="12" max="12" width="5.140625" style="4" customWidth="1"/>
    <col min="13" max="14" width="5.57421875" style="4" customWidth="1"/>
    <col min="15" max="15" width="3.8515625" style="4" customWidth="1"/>
    <col min="16" max="16" width="4.7109375" style="4" customWidth="1"/>
    <col min="17" max="17" width="2.140625" style="0" bestFit="1" customWidth="1"/>
    <col min="18" max="18" width="3.00390625" style="0" bestFit="1" customWidth="1"/>
    <col min="19" max="19" width="2.28125" style="0" bestFit="1" customWidth="1"/>
    <col min="20" max="20" width="3.00390625" style="0" bestFit="1" customWidth="1"/>
  </cols>
  <sheetData>
    <row r="1" spans="1:20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.7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.75">
      <c r="A4" s="41"/>
      <c r="B4" s="41"/>
      <c r="C4" s="41"/>
      <c r="D4" s="41"/>
      <c r="F4" s="5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5.75">
      <c r="A5" s="41"/>
      <c r="B5" s="41"/>
      <c r="C5" s="47"/>
      <c r="D5" s="47"/>
      <c r="E5" s="47"/>
      <c r="F5" s="47"/>
      <c r="G5" s="47"/>
      <c r="H5" s="47"/>
      <c r="I5" s="47"/>
      <c r="J5" s="47"/>
      <c r="K5" s="47"/>
      <c r="L5" s="47"/>
      <c r="M5" s="41"/>
      <c r="N5" s="41"/>
      <c r="O5" s="41"/>
      <c r="P5" s="41"/>
      <c r="Q5" s="41"/>
      <c r="R5" s="41"/>
      <c r="S5" s="41"/>
      <c r="T5" s="41"/>
    </row>
    <row r="6" spans="1:20" ht="12.75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1"/>
      <c r="S6" s="1"/>
      <c r="T6" s="1"/>
    </row>
    <row r="7" spans="1:20" ht="12.75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1"/>
      <c r="S7" s="1"/>
      <c r="T7" s="1"/>
    </row>
    <row r="8" spans="1:20" ht="16.5" customHeight="1" thickBot="1">
      <c r="A8" s="57" t="s">
        <v>63</v>
      </c>
      <c r="B8" s="57"/>
      <c r="C8" s="58">
        <v>39627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s="28" customFormat="1" ht="12.75">
      <c r="A9" s="43" t="s">
        <v>26</v>
      </c>
      <c r="B9" s="45" t="s">
        <v>1</v>
      </c>
      <c r="C9" s="42" t="s">
        <v>2</v>
      </c>
      <c r="D9" s="42"/>
      <c r="E9" s="42" t="s">
        <v>3</v>
      </c>
      <c r="F9" s="42"/>
      <c r="G9" s="42" t="s">
        <v>4</v>
      </c>
      <c r="H9" s="42"/>
      <c r="I9" s="42" t="s">
        <v>5</v>
      </c>
      <c r="J9" s="42"/>
      <c r="K9" s="42" t="s">
        <v>6</v>
      </c>
      <c r="L9" s="42"/>
      <c r="M9" s="42" t="s">
        <v>14</v>
      </c>
      <c r="N9" s="42"/>
      <c r="O9" s="42" t="s">
        <v>15</v>
      </c>
      <c r="P9" s="42"/>
      <c r="Q9" s="48" t="s">
        <v>7</v>
      </c>
      <c r="R9" s="48"/>
      <c r="S9" s="48"/>
      <c r="T9" s="49"/>
    </row>
    <row r="10" spans="1:20" s="28" customFormat="1" ht="13.5" thickBot="1">
      <c r="A10" s="44"/>
      <c r="B10" s="46"/>
      <c r="C10" s="16" t="s">
        <v>8</v>
      </c>
      <c r="D10" s="16" t="s">
        <v>9</v>
      </c>
      <c r="E10" s="16" t="s">
        <v>8</v>
      </c>
      <c r="F10" s="16" t="s">
        <v>9</v>
      </c>
      <c r="G10" s="16" t="s">
        <v>8</v>
      </c>
      <c r="H10" s="16" t="s">
        <v>9</v>
      </c>
      <c r="I10" s="16" t="s">
        <v>8</v>
      </c>
      <c r="J10" s="16" t="s">
        <v>9</v>
      </c>
      <c r="K10" s="16" t="s">
        <v>8</v>
      </c>
      <c r="L10" s="16" t="s">
        <v>9</v>
      </c>
      <c r="M10" s="16" t="s">
        <v>8</v>
      </c>
      <c r="N10" s="16" t="s">
        <v>9</v>
      </c>
      <c r="O10" s="16" t="s">
        <v>8</v>
      </c>
      <c r="P10" s="16" t="s">
        <v>9</v>
      </c>
      <c r="Q10" s="16" t="s">
        <v>8</v>
      </c>
      <c r="R10" s="16" t="s">
        <v>10</v>
      </c>
      <c r="S10" s="17" t="s">
        <v>9</v>
      </c>
      <c r="T10" s="18" t="s">
        <v>10</v>
      </c>
    </row>
    <row r="11" spans="1:22" s="28" customFormat="1" ht="12.75">
      <c r="A11" s="35">
        <v>1</v>
      </c>
      <c r="B11" s="29" t="s">
        <v>59</v>
      </c>
      <c r="C11" s="13">
        <v>1</v>
      </c>
      <c r="D11" s="13">
        <v>1</v>
      </c>
      <c r="E11" s="13">
        <v>0</v>
      </c>
      <c r="F11" s="13">
        <v>3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8</v>
      </c>
      <c r="P11" s="13">
        <v>1</v>
      </c>
      <c r="Q11" s="13">
        <v>6</v>
      </c>
      <c r="R11" s="13">
        <f>O11+M11+K11+I11+G11+E11+C11</f>
        <v>13</v>
      </c>
      <c r="S11" s="12">
        <v>7</v>
      </c>
      <c r="T11" s="14">
        <f>P11+N11+L11+J11+H11+F11+D11</f>
        <v>9</v>
      </c>
      <c r="U11" s="28">
        <f>Q11*50000-R11*1000+S11*50-T11</f>
        <v>287341</v>
      </c>
      <c r="V11" s="28" t="s">
        <v>32</v>
      </c>
    </row>
    <row r="12" spans="1:22" s="28" customFormat="1" ht="12.75">
      <c r="A12" s="36">
        <v>2</v>
      </c>
      <c r="B12" s="30" t="s">
        <v>20</v>
      </c>
      <c r="C12" s="5">
        <v>1</v>
      </c>
      <c r="D12" s="5">
        <v>1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2</v>
      </c>
      <c r="L12" s="5">
        <v>1</v>
      </c>
      <c r="M12" s="5">
        <v>1</v>
      </c>
      <c r="N12" s="5">
        <v>1</v>
      </c>
      <c r="O12" s="5">
        <v>0</v>
      </c>
      <c r="P12" s="5">
        <v>2</v>
      </c>
      <c r="Q12" s="5">
        <v>5</v>
      </c>
      <c r="R12" s="5">
        <f>O12+M12+K12+I12+G12+E12+C12</f>
        <v>6</v>
      </c>
      <c r="S12" s="2">
        <v>7</v>
      </c>
      <c r="T12" s="3">
        <f>P12+N12+L12+J12+H12+F12+D12</f>
        <v>8</v>
      </c>
      <c r="U12" s="28">
        <f>Q12*50000-R12*1000+S12*50-T12</f>
        <v>244342</v>
      </c>
      <c r="V12" s="28" t="s">
        <v>32</v>
      </c>
    </row>
    <row r="13" spans="1:22" s="28" customFormat="1" ht="13.5" thickBot="1">
      <c r="A13" s="37">
        <v>3</v>
      </c>
      <c r="B13" s="31" t="s">
        <v>54</v>
      </c>
      <c r="C13" s="7">
        <v>1</v>
      </c>
      <c r="D13" s="7">
        <v>1</v>
      </c>
      <c r="E13" s="7">
        <v>0</v>
      </c>
      <c r="F13" s="7">
        <v>3</v>
      </c>
      <c r="G13" s="7">
        <v>1</v>
      </c>
      <c r="H13" s="7">
        <v>1</v>
      </c>
      <c r="I13" s="7">
        <v>2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0</v>
      </c>
      <c r="P13" s="7">
        <v>2</v>
      </c>
      <c r="Q13" s="7">
        <v>5</v>
      </c>
      <c r="R13" s="7">
        <f>O13+M13+K13+I13+G13+E13+C13</f>
        <v>6</v>
      </c>
      <c r="S13" s="15">
        <v>7</v>
      </c>
      <c r="T13" s="8">
        <f>P13+N13+L13+J13+H13+F13+D13</f>
        <v>10</v>
      </c>
      <c r="U13" s="28">
        <f>Q13*50000-R13*1000+S13*50-T13</f>
        <v>244340</v>
      </c>
      <c r="V13" s="28" t="s">
        <v>32</v>
      </c>
    </row>
    <row r="14" spans="1:22" s="28" customFormat="1" ht="12.75">
      <c r="A14" s="38">
        <v>4</v>
      </c>
      <c r="B14" s="32" t="s">
        <v>23</v>
      </c>
      <c r="C14" s="26">
        <v>1</v>
      </c>
      <c r="D14" s="26">
        <v>1</v>
      </c>
      <c r="E14" s="26">
        <v>0</v>
      </c>
      <c r="F14" s="26">
        <v>0</v>
      </c>
      <c r="G14" s="26">
        <v>1</v>
      </c>
      <c r="H14" s="26">
        <v>1</v>
      </c>
      <c r="I14" s="26">
        <v>1</v>
      </c>
      <c r="J14" s="26">
        <v>1</v>
      </c>
      <c r="K14" s="26">
        <v>2</v>
      </c>
      <c r="L14" s="26">
        <v>1</v>
      </c>
      <c r="M14" s="26">
        <v>1</v>
      </c>
      <c r="N14" s="26">
        <v>1</v>
      </c>
      <c r="O14" s="26">
        <v>0</v>
      </c>
      <c r="P14" s="26">
        <v>2</v>
      </c>
      <c r="Q14" s="26">
        <v>5</v>
      </c>
      <c r="R14" s="26">
        <f>O14+M14+K14+I14+G14+E14+C14</f>
        <v>6</v>
      </c>
      <c r="S14" s="25">
        <v>6</v>
      </c>
      <c r="T14" s="27">
        <f>P14+N14+L14+J14+H14+F14+D14</f>
        <v>7</v>
      </c>
      <c r="U14" s="28">
        <f>Q14*50000-R14*1000+S14*50-T14</f>
        <v>244293</v>
      </c>
      <c r="V14" s="28" t="s">
        <v>32</v>
      </c>
    </row>
    <row r="15" spans="1:22" s="28" customFormat="1" ht="12.75">
      <c r="A15" s="39">
        <v>5</v>
      </c>
      <c r="B15" s="33" t="s">
        <v>31</v>
      </c>
      <c r="C15" s="20">
        <v>1</v>
      </c>
      <c r="D15" s="20">
        <v>1</v>
      </c>
      <c r="E15" s="20">
        <v>0</v>
      </c>
      <c r="F15" s="20">
        <v>0</v>
      </c>
      <c r="G15" s="20">
        <v>1</v>
      </c>
      <c r="H15" s="20">
        <v>1</v>
      </c>
      <c r="I15" s="20">
        <v>1</v>
      </c>
      <c r="J15" s="20">
        <v>1</v>
      </c>
      <c r="K15" s="20">
        <v>2</v>
      </c>
      <c r="L15" s="20">
        <v>2</v>
      </c>
      <c r="M15" s="20">
        <v>1</v>
      </c>
      <c r="N15" s="20">
        <v>1</v>
      </c>
      <c r="O15" s="20">
        <v>0</v>
      </c>
      <c r="P15" s="20">
        <v>2</v>
      </c>
      <c r="Q15" s="20">
        <v>5</v>
      </c>
      <c r="R15" s="20">
        <f>O15+M15+K15+I15+G15+E15+C15</f>
        <v>6</v>
      </c>
      <c r="S15" s="19">
        <v>6</v>
      </c>
      <c r="T15" s="21">
        <f>P15+N15+L15+J15+H15+F15+D15</f>
        <v>8</v>
      </c>
      <c r="U15" s="28">
        <f>Q15*50000-R15*1000+S15*50-T15</f>
        <v>244292</v>
      </c>
      <c r="V15" s="28" t="s">
        <v>32</v>
      </c>
    </row>
    <row r="16" spans="1:22" s="28" customFormat="1" ht="12.75">
      <c r="A16" s="39">
        <v>6</v>
      </c>
      <c r="B16" s="33" t="s">
        <v>18</v>
      </c>
      <c r="C16" s="20">
        <v>3</v>
      </c>
      <c r="D16" s="20">
        <v>1</v>
      </c>
      <c r="E16" s="20">
        <v>0</v>
      </c>
      <c r="F16" s="20">
        <v>0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0</v>
      </c>
      <c r="P16" s="20">
        <v>1</v>
      </c>
      <c r="Q16" s="20">
        <v>5</v>
      </c>
      <c r="R16" s="20">
        <f>O16+M16+K16+I16+G16+E16+C16</f>
        <v>7</v>
      </c>
      <c r="S16" s="19">
        <v>6</v>
      </c>
      <c r="T16" s="21">
        <f>P16+N16+L16+J16+H16+F16+D16</f>
        <v>6</v>
      </c>
      <c r="U16" s="28">
        <f>Q16*50000-R16*1000+S16*50-T16</f>
        <v>243294</v>
      </c>
      <c r="V16" s="28" t="s">
        <v>32</v>
      </c>
    </row>
    <row r="17" spans="1:22" s="28" customFormat="1" ht="12.75">
      <c r="A17" s="39">
        <v>7</v>
      </c>
      <c r="B17" s="33" t="s">
        <v>37</v>
      </c>
      <c r="C17" s="20">
        <v>1</v>
      </c>
      <c r="D17" s="20">
        <v>1</v>
      </c>
      <c r="E17" s="20">
        <v>0</v>
      </c>
      <c r="F17" s="20">
        <v>0</v>
      </c>
      <c r="G17" s="20">
        <v>1</v>
      </c>
      <c r="H17" s="20">
        <v>1</v>
      </c>
      <c r="I17" s="20">
        <v>1</v>
      </c>
      <c r="J17" s="20">
        <v>1</v>
      </c>
      <c r="K17" s="20">
        <v>5</v>
      </c>
      <c r="L17" s="20">
        <v>1</v>
      </c>
      <c r="M17" s="20">
        <v>2</v>
      </c>
      <c r="N17" s="20">
        <v>1</v>
      </c>
      <c r="O17" s="20">
        <v>0</v>
      </c>
      <c r="P17" s="20">
        <v>1</v>
      </c>
      <c r="Q17" s="20">
        <v>5</v>
      </c>
      <c r="R17" s="20">
        <f>O17+M17+K17+I17+G17+E17+C17</f>
        <v>10</v>
      </c>
      <c r="S17" s="19">
        <v>6</v>
      </c>
      <c r="T17" s="21">
        <f>P17+N17+L17+J17+H17+F17+D17</f>
        <v>6</v>
      </c>
      <c r="U17" s="28">
        <f>Q17*50000-R17*1000+S17*50-T17</f>
        <v>240294</v>
      </c>
      <c r="V17" s="28" t="s">
        <v>32</v>
      </c>
    </row>
    <row r="18" spans="1:22" s="28" customFormat="1" ht="12.75">
      <c r="A18" s="39">
        <v>8</v>
      </c>
      <c r="B18" s="33" t="s">
        <v>48</v>
      </c>
      <c r="C18" s="20">
        <v>2</v>
      </c>
      <c r="D18" s="20">
        <v>1</v>
      </c>
      <c r="E18" s="20">
        <v>0</v>
      </c>
      <c r="F18" s="20">
        <v>0</v>
      </c>
      <c r="G18" s="20">
        <v>1</v>
      </c>
      <c r="H18" s="20">
        <v>1</v>
      </c>
      <c r="I18" s="20">
        <v>3</v>
      </c>
      <c r="J18" s="20">
        <v>1</v>
      </c>
      <c r="K18" s="20">
        <v>7</v>
      </c>
      <c r="L18" s="20">
        <v>2</v>
      </c>
      <c r="M18" s="20">
        <v>1</v>
      </c>
      <c r="N18" s="20">
        <v>1</v>
      </c>
      <c r="O18" s="20">
        <v>0</v>
      </c>
      <c r="P18" s="20">
        <v>1</v>
      </c>
      <c r="Q18" s="20">
        <v>5</v>
      </c>
      <c r="R18" s="20">
        <f>O18+M18+K18+I18+G18+E18+C18</f>
        <v>14</v>
      </c>
      <c r="S18" s="19">
        <v>6</v>
      </c>
      <c r="T18" s="21">
        <f>P18+N18+L18+J18+H18+F18+D18</f>
        <v>7</v>
      </c>
      <c r="U18" s="28">
        <f>Q18*50000-R18*1000+S18*50-T18</f>
        <v>236293</v>
      </c>
      <c r="V18" s="28" t="s">
        <v>32</v>
      </c>
    </row>
    <row r="19" spans="1:22" s="28" customFormat="1" ht="12.75">
      <c r="A19" s="39">
        <v>9</v>
      </c>
      <c r="B19" s="33" t="s">
        <v>57</v>
      </c>
      <c r="C19" s="20">
        <v>2</v>
      </c>
      <c r="D19" s="20">
        <v>1</v>
      </c>
      <c r="E19" s="20">
        <v>0</v>
      </c>
      <c r="F19" s="20">
        <v>4</v>
      </c>
      <c r="G19" s="20">
        <v>1</v>
      </c>
      <c r="H19" s="20">
        <v>1</v>
      </c>
      <c r="I19" s="20">
        <v>1</v>
      </c>
      <c r="J19" s="20">
        <v>1</v>
      </c>
      <c r="K19" s="20">
        <v>0</v>
      </c>
      <c r="L19" s="20">
        <v>1</v>
      </c>
      <c r="M19" s="20">
        <v>1</v>
      </c>
      <c r="N19" s="20">
        <v>1</v>
      </c>
      <c r="O19" s="20">
        <v>0</v>
      </c>
      <c r="P19" s="20">
        <v>1</v>
      </c>
      <c r="Q19" s="20">
        <v>4</v>
      </c>
      <c r="R19" s="20">
        <f>O19+M19+K19+I19+G19+E19+C19</f>
        <v>5</v>
      </c>
      <c r="S19" s="19">
        <v>7</v>
      </c>
      <c r="T19" s="21">
        <f>P19+N19+L19+J19+H19+F19+D19</f>
        <v>10</v>
      </c>
      <c r="U19" s="28">
        <f>Q19*50000-R19*1000+S19*50-T19</f>
        <v>195340</v>
      </c>
      <c r="V19" s="28" t="s">
        <v>32</v>
      </c>
    </row>
    <row r="20" spans="1:22" s="28" customFormat="1" ht="12.75">
      <c r="A20" s="39">
        <v>10</v>
      </c>
      <c r="B20" s="33" t="s">
        <v>60</v>
      </c>
      <c r="C20" s="20">
        <v>2</v>
      </c>
      <c r="D20" s="20">
        <v>1</v>
      </c>
      <c r="E20" s="20">
        <v>0</v>
      </c>
      <c r="F20" s="20">
        <v>0</v>
      </c>
      <c r="G20" s="20">
        <v>1</v>
      </c>
      <c r="H20" s="20">
        <v>1</v>
      </c>
      <c r="I20" s="20">
        <v>7</v>
      </c>
      <c r="J20" s="20">
        <v>6</v>
      </c>
      <c r="K20" s="20">
        <v>0</v>
      </c>
      <c r="L20" s="20">
        <v>1</v>
      </c>
      <c r="M20" s="20">
        <v>1</v>
      </c>
      <c r="N20" s="20">
        <v>1</v>
      </c>
      <c r="O20" s="20">
        <v>0</v>
      </c>
      <c r="P20" s="20">
        <v>6</v>
      </c>
      <c r="Q20" s="20">
        <v>4</v>
      </c>
      <c r="R20" s="20">
        <f>O20+M20+K20+I20+G20+E20+C20</f>
        <v>11</v>
      </c>
      <c r="S20" s="19">
        <v>6</v>
      </c>
      <c r="T20" s="21">
        <f>P20+N20+L20+J20+H20+F20+D20</f>
        <v>16</v>
      </c>
      <c r="U20" s="28">
        <f>Q20*50000-R20*1000+S20*50-T20</f>
        <v>189284</v>
      </c>
      <c r="V20" s="28" t="s">
        <v>32</v>
      </c>
    </row>
    <row r="21" spans="1:22" s="28" customFormat="1" ht="12.75">
      <c r="A21" s="39">
        <v>11</v>
      </c>
      <c r="B21" s="33" t="s">
        <v>53</v>
      </c>
      <c r="C21" s="20">
        <v>0</v>
      </c>
      <c r="D21" s="20">
        <v>1</v>
      </c>
      <c r="E21" s="20">
        <v>0</v>
      </c>
      <c r="F21" s="20">
        <v>0</v>
      </c>
      <c r="G21" s="20">
        <v>1</v>
      </c>
      <c r="H21" s="20">
        <v>1</v>
      </c>
      <c r="I21" s="20">
        <v>1</v>
      </c>
      <c r="J21" s="20">
        <v>1</v>
      </c>
      <c r="K21" s="20">
        <v>0</v>
      </c>
      <c r="L21" s="20">
        <v>1</v>
      </c>
      <c r="M21" s="20">
        <v>5</v>
      </c>
      <c r="N21" s="20">
        <v>4</v>
      </c>
      <c r="O21" s="20">
        <v>0</v>
      </c>
      <c r="P21" s="20">
        <v>0</v>
      </c>
      <c r="Q21" s="20">
        <v>3</v>
      </c>
      <c r="R21" s="20">
        <f>O21+M21+K21+I21+G21+E21+C21</f>
        <v>7</v>
      </c>
      <c r="S21" s="19">
        <v>5</v>
      </c>
      <c r="T21" s="21">
        <f>P21+N21+L21+J21+H21+F21+D21</f>
        <v>8</v>
      </c>
      <c r="U21" s="28">
        <f>Q21*50000-R21*1000+S21*50-T21</f>
        <v>143242</v>
      </c>
      <c r="V21" s="28" t="s">
        <v>32</v>
      </c>
    </row>
    <row r="22" spans="1:22" s="28" customFormat="1" ht="12.75">
      <c r="A22" s="39">
        <v>12</v>
      </c>
      <c r="B22" s="33" t="s">
        <v>38</v>
      </c>
      <c r="C22" s="20">
        <v>0</v>
      </c>
      <c r="D22" s="20">
        <v>0</v>
      </c>
      <c r="E22" s="20">
        <v>0</v>
      </c>
      <c r="F22" s="20">
        <v>0</v>
      </c>
      <c r="G22" s="20">
        <v>2</v>
      </c>
      <c r="H22" s="20">
        <v>1</v>
      </c>
      <c r="I22" s="20">
        <v>2</v>
      </c>
      <c r="J22" s="20">
        <v>1</v>
      </c>
      <c r="K22" s="20">
        <v>0</v>
      </c>
      <c r="L22" s="20">
        <v>1</v>
      </c>
      <c r="M22" s="20">
        <v>0</v>
      </c>
      <c r="N22" s="20">
        <v>4</v>
      </c>
      <c r="O22" s="20">
        <v>0</v>
      </c>
      <c r="P22" s="20">
        <v>0</v>
      </c>
      <c r="Q22" s="20">
        <v>2</v>
      </c>
      <c r="R22" s="20">
        <f>O22+M22+K22+I22+G22+E22+C22</f>
        <v>4</v>
      </c>
      <c r="S22" s="19">
        <v>3</v>
      </c>
      <c r="T22" s="21">
        <f>P22+N22+L22+J22+H22+F22+D22</f>
        <v>7</v>
      </c>
      <c r="U22" s="28">
        <f>Q22*50000-R22*1000+S22*50-T22</f>
        <v>96143</v>
      </c>
      <c r="V22" s="28" t="s">
        <v>32</v>
      </c>
    </row>
    <row r="23" spans="1:22" s="28" customFormat="1" ht="12.75">
      <c r="A23" s="39">
        <v>13</v>
      </c>
      <c r="B23" s="33" t="s">
        <v>50</v>
      </c>
      <c r="C23" s="20">
        <v>0</v>
      </c>
      <c r="D23" s="20">
        <v>0</v>
      </c>
      <c r="E23" s="20">
        <v>0</v>
      </c>
      <c r="F23" s="20">
        <v>0</v>
      </c>
      <c r="G23" s="20">
        <v>1</v>
      </c>
      <c r="H23" s="20">
        <v>1</v>
      </c>
      <c r="I23" s="20">
        <v>5</v>
      </c>
      <c r="J23" s="20">
        <v>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2</v>
      </c>
      <c r="R23" s="20">
        <f>O23+M23+K23+I23+G23+E23+C23</f>
        <v>6</v>
      </c>
      <c r="S23" s="19">
        <v>3</v>
      </c>
      <c r="T23" s="21">
        <f>P23+N23+L23+J23+H23+F23+D23</f>
        <v>3</v>
      </c>
      <c r="U23" s="28">
        <f>Q23*50000-R23*1000+S23*50-T23</f>
        <v>94147</v>
      </c>
      <c r="V23" s="28" t="s">
        <v>32</v>
      </c>
    </row>
    <row r="24" spans="1:22" s="28" customFormat="1" ht="12.75">
      <c r="A24" s="39">
        <v>14</v>
      </c>
      <c r="B24" s="33" t="s">
        <v>39</v>
      </c>
      <c r="C24" s="20">
        <v>0</v>
      </c>
      <c r="D24" s="20">
        <v>0</v>
      </c>
      <c r="E24" s="20">
        <v>0</v>
      </c>
      <c r="F24" s="20">
        <v>0</v>
      </c>
      <c r="G24" s="20">
        <v>1</v>
      </c>
      <c r="H24" s="20">
        <v>1</v>
      </c>
      <c r="I24" s="20">
        <v>6</v>
      </c>
      <c r="J24" s="20">
        <v>3</v>
      </c>
      <c r="K24" s="20">
        <v>0</v>
      </c>
      <c r="L24" s="20">
        <v>1</v>
      </c>
      <c r="M24" s="20">
        <v>0</v>
      </c>
      <c r="N24" s="20">
        <v>9</v>
      </c>
      <c r="O24" s="20">
        <v>0</v>
      </c>
      <c r="P24" s="20">
        <v>0</v>
      </c>
      <c r="Q24" s="20">
        <v>2</v>
      </c>
      <c r="R24" s="20">
        <f>O24+M24+K24+I24+G24+E24+C24</f>
        <v>7</v>
      </c>
      <c r="S24" s="19">
        <v>4</v>
      </c>
      <c r="T24" s="21">
        <f>P24+N24+L24+J24+H24+F24+D24</f>
        <v>14</v>
      </c>
      <c r="U24" s="28">
        <f>Q24*50000-R24*1000+S24*50-T24</f>
        <v>93186</v>
      </c>
      <c r="V24" s="28" t="s">
        <v>32</v>
      </c>
    </row>
    <row r="25" spans="1:22" s="28" customFormat="1" ht="12.75">
      <c r="A25" s="39">
        <v>15</v>
      </c>
      <c r="B25" s="33" t="s">
        <v>22</v>
      </c>
      <c r="C25" s="20">
        <v>0</v>
      </c>
      <c r="D25" s="20">
        <v>0</v>
      </c>
      <c r="E25" s="20">
        <v>0</v>
      </c>
      <c r="F25" s="20">
        <v>0</v>
      </c>
      <c r="G25" s="20">
        <v>1</v>
      </c>
      <c r="H25" s="20">
        <v>1</v>
      </c>
      <c r="I25" s="20">
        <v>10</v>
      </c>
      <c r="J25" s="20">
        <v>3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2</v>
      </c>
      <c r="R25" s="20">
        <f>O25+M25+K25+I25+G25+E25+C25</f>
        <v>11</v>
      </c>
      <c r="S25" s="19">
        <v>2</v>
      </c>
      <c r="T25" s="21">
        <f>P25+N25+L25+J25+H25+F25+D25</f>
        <v>4</v>
      </c>
      <c r="U25" s="28">
        <f>Q25*50000-R25*1000+S25*50-T25</f>
        <v>89096</v>
      </c>
      <c r="V25" s="28" t="s">
        <v>32</v>
      </c>
    </row>
    <row r="26" spans="1:22" s="28" customFormat="1" ht="12.75">
      <c r="A26" s="39">
        <v>16</v>
      </c>
      <c r="B26" s="33" t="s">
        <v>46</v>
      </c>
      <c r="C26" s="20">
        <v>0</v>
      </c>
      <c r="D26" s="20">
        <v>1</v>
      </c>
      <c r="E26" s="20">
        <v>0</v>
      </c>
      <c r="F26" s="20">
        <v>0</v>
      </c>
      <c r="G26" s="20">
        <v>1</v>
      </c>
      <c r="H26" s="20">
        <v>1</v>
      </c>
      <c r="I26" s="20">
        <v>0</v>
      </c>
      <c r="J26" s="20">
        <v>7</v>
      </c>
      <c r="K26" s="20">
        <v>0</v>
      </c>
      <c r="L26" s="20">
        <v>1</v>
      </c>
      <c r="M26" s="20">
        <v>0</v>
      </c>
      <c r="N26" s="20">
        <v>3</v>
      </c>
      <c r="O26" s="20">
        <v>0</v>
      </c>
      <c r="P26" s="20">
        <v>0</v>
      </c>
      <c r="Q26" s="20">
        <v>1</v>
      </c>
      <c r="R26" s="20">
        <f>O26+M26+K26+I26+G26+E26+C26</f>
        <v>1</v>
      </c>
      <c r="S26" s="19">
        <v>5</v>
      </c>
      <c r="T26" s="21">
        <f>P26+N26+L26+J26+H26+F26+D26</f>
        <v>13</v>
      </c>
      <c r="U26" s="28">
        <f>Q26*50000-R26*1000+S26*50-T26</f>
        <v>49237</v>
      </c>
      <c r="V26" s="28" t="s">
        <v>32</v>
      </c>
    </row>
    <row r="27" spans="1:22" s="28" customFormat="1" ht="12.75">
      <c r="A27" s="39">
        <v>17</v>
      </c>
      <c r="B27" s="33" t="s">
        <v>47</v>
      </c>
      <c r="C27" s="20">
        <v>0</v>
      </c>
      <c r="D27" s="20">
        <v>0</v>
      </c>
      <c r="E27" s="20">
        <v>0</v>
      </c>
      <c r="F27" s="20">
        <v>0</v>
      </c>
      <c r="G27" s="20">
        <v>1</v>
      </c>
      <c r="H27" s="20">
        <v>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20">
        <f>O27+M27+K27+I27+G27+E27+C27</f>
        <v>1</v>
      </c>
      <c r="S27" s="19">
        <v>1</v>
      </c>
      <c r="T27" s="21">
        <f>P27+N27+L27+J27+H27+F27+D27</f>
        <v>1</v>
      </c>
      <c r="U27" s="28">
        <f>Q27*50000-R27*1000+S27*50-T27</f>
        <v>49049</v>
      </c>
      <c r="V27" s="28" t="s">
        <v>32</v>
      </c>
    </row>
    <row r="28" spans="1:22" s="28" customFormat="1" ht="13.5" thickBot="1">
      <c r="A28" s="40">
        <v>17</v>
      </c>
      <c r="B28" s="34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1</v>
      </c>
      <c r="S28" s="22">
        <v>1</v>
      </c>
      <c r="T28" s="24">
        <f>P28+N28+L28+J28+H28+F28+D28</f>
        <v>1</v>
      </c>
      <c r="U28" s="28">
        <f>Q28*50000-R28*1000+S28*50-T28</f>
        <v>49049</v>
      </c>
      <c r="V28" s="28" t="s">
        <v>32</v>
      </c>
    </row>
    <row r="29" spans="1:23" s="28" customFormat="1" ht="12.75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9"/>
      <c r="T29" s="59"/>
      <c r="U29" s="59"/>
      <c r="V29" s="59"/>
      <c r="W29" s="59"/>
    </row>
    <row r="30" spans="1:23" s="28" customFormat="1" ht="13.5" thickBot="1">
      <c r="A30" s="61" t="s">
        <v>64</v>
      </c>
      <c r="B30" s="6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</row>
    <row r="31" spans="1:20" s="28" customFormat="1" ht="12.75">
      <c r="A31" s="43" t="s">
        <v>26</v>
      </c>
      <c r="B31" s="45" t="s">
        <v>1</v>
      </c>
      <c r="C31" s="42" t="s">
        <v>2</v>
      </c>
      <c r="D31" s="42"/>
      <c r="E31" s="42" t="s">
        <v>3</v>
      </c>
      <c r="F31" s="42"/>
      <c r="G31" s="42" t="s">
        <v>4</v>
      </c>
      <c r="H31" s="42"/>
      <c r="I31" s="42" t="s">
        <v>5</v>
      </c>
      <c r="J31" s="42"/>
      <c r="K31" s="42" t="s">
        <v>6</v>
      </c>
      <c r="L31" s="42"/>
      <c r="M31" s="42" t="s">
        <v>14</v>
      </c>
      <c r="N31" s="42"/>
      <c r="O31" s="42" t="s">
        <v>15</v>
      </c>
      <c r="P31" s="42"/>
      <c r="Q31" s="48" t="s">
        <v>7</v>
      </c>
      <c r="R31" s="48"/>
      <c r="S31" s="48"/>
      <c r="T31" s="49"/>
    </row>
    <row r="32" spans="1:20" s="28" customFormat="1" ht="13.5" thickBot="1">
      <c r="A32" s="50"/>
      <c r="B32" s="46"/>
      <c r="C32" s="16" t="s">
        <v>8</v>
      </c>
      <c r="D32" s="16" t="s">
        <v>9</v>
      </c>
      <c r="E32" s="16" t="s">
        <v>8</v>
      </c>
      <c r="F32" s="16" t="s">
        <v>9</v>
      </c>
      <c r="G32" s="16" t="s">
        <v>8</v>
      </c>
      <c r="H32" s="16" t="s">
        <v>9</v>
      </c>
      <c r="I32" s="16" t="s">
        <v>8</v>
      </c>
      <c r="J32" s="16" t="s">
        <v>9</v>
      </c>
      <c r="K32" s="16" t="s">
        <v>8</v>
      </c>
      <c r="L32" s="16" t="s">
        <v>9</v>
      </c>
      <c r="M32" s="16" t="s">
        <v>8</v>
      </c>
      <c r="N32" s="16" t="s">
        <v>9</v>
      </c>
      <c r="O32" s="16" t="s">
        <v>8</v>
      </c>
      <c r="P32" s="16" t="s">
        <v>9</v>
      </c>
      <c r="Q32" s="16" t="s">
        <v>8</v>
      </c>
      <c r="R32" s="16" t="s">
        <v>10</v>
      </c>
      <c r="S32" s="17" t="s">
        <v>9</v>
      </c>
      <c r="T32" s="18" t="s">
        <v>10</v>
      </c>
    </row>
    <row r="33" spans="1:22" s="28" customFormat="1" ht="12.75">
      <c r="A33" s="35">
        <v>1</v>
      </c>
      <c r="B33" s="30" t="s">
        <v>49</v>
      </c>
      <c r="C33" s="5">
        <v>5</v>
      </c>
      <c r="D33" s="5">
        <v>2</v>
      </c>
      <c r="E33" s="5">
        <v>8</v>
      </c>
      <c r="F33" s="5">
        <v>7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7</v>
      </c>
      <c r="R33" s="5">
        <f>O33+M33+K33+I33+G33+E33+C33</f>
        <v>18</v>
      </c>
      <c r="S33" s="2">
        <v>7</v>
      </c>
      <c r="T33" s="3">
        <f>P33+N33+L33+J33+H33+F33+D33</f>
        <v>14</v>
      </c>
      <c r="U33" s="28">
        <f>Q33*50000-R33*1000+S33*50-T33</f>
        <v>332336</v>
      </c>
      <c r="V33" s="28" t="s">
        <v>34</v>
      </c>
    </row>
    <row r="34" spans="1:22" s="28" customFormat="1" ht="12.75">
      <c r="A34" s="36">
        <v>2</v>
      </c>
      <c r="B34" s="30" t="s">
        <v>21</v>
      </c>
      <c r="C34" s="5">
        <v>3</v>
      </c>
      <c r="D34" s="5">
        <v>2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0</v>
      </c>
      <c r="N34" s="5">
        <v>2</v>
      </c>
      <c r="O34" s="5">
        <v>1</v>
      </c>
      <c r="P34" s="5">
        <v>1</v>
      </c>
      <c r="Q34" s="5">
        <v>6</v>
      </c>
      <c r="R34" s="5">
        <f>O34+M34+K34+I34+G34+E34+C34</f>
        <v>8</v>
      </c>
      <c r="S34" s="2">
        <v>7</v>
      </c>
      <c r="T34" s="3">
        <f>P34+N34+L34+J34+H34+F34+D34</f>
        <v>9</v>
      </c>
      <c r="U34" s="28">
        <f>Q34*50000-R34*1000+S34*50-T34</f>
        <v>292341</v>
      </c>
      <c r="V34" s="28" t="s">
        <v>34</v>
      </c>
    </row>
    <row r="35" spans="1:22" s="28" customFormat="1" ht="13.5" thickBot="1">
      <c r="A35" s="37">
        <v>3</v>
      </c>
      <c r="B35" s="30" t="s">
        <v>25</v>
      </c>
      <c r="C35" s="5">
        <v>0</v>
      </c>
      <c r="D35" s="5">
        <v>2</v>
      </c>
      <c r="E35" s="5">
        <v>0</v>
      </c>
      <c r="F35" s="5">
        <v>2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2</v>
      </c>
      <c r="N35" s="5">
        <v>1</v>
      </c>
      <c r="O35" s="5">
        <v>1</v>
      </c>
      <c r="P35" s="5">
        <v>1</v>
      </c>
      <c r="Q35" s="5">
        <v>5</v>
      </c>
      <c r="R35" s="5">
        <f>O35+M35+K35+I35+G35+E35+C35</f>
        <v>6</v>
      </c>
      <c r="S35" s="2">
        <v>7</v>
      </c>
      <c r="T35" s="3">
        <f>P35+N35+L35+J35+H35+F35+D35</f>
        <v>9</v>
      </c>
      <c r="U35" s="28">
        <f>Q35*50000-R35*1000+S35*50-T35</f>
        <v>244341</v>
      </c>
      <c r="V35" s="28" t="s">
        <v>34</v>
      </c>
    </row>
    <row r="36" spans="1:22" s="28" customFormat="1" ht="12.75">
      <c r="A36" s="38">
        <v>4</v>
      </c>
      <c r="B36" s="53" t="s">
        <v>16</v>
      </c>
      <c r="C36" s="54">
        <v>0</v>
      </c>
      <c r="D36" s="54">
        <v>6</v>
      </c>
      <c r="E36" s="54">
        <v>0</v>
      </c>
      <c r="F36" s="54">
        <v>0</v>
      </c>
      <c r="G36" s="54">
        <v>1</v>
      </c>
      <c r="H36" s="54">
        <v>1</v>
      </c>
      <c r="I36" s="54">
        <v>2</v>
      </c>
      <c r="J36" s="54">
        <v>2</v>
      </c>
      <c r="K36" s="54">
        <v>3</v>
      </c>
      <c r="L36" s="54">
        <v>2</v>
      </c>
      <c r="M36" s="54">
        <v>7</v>
      </c>
      <c r="N36" s="54">
        <v>2</v>
      </c>
      <c r="O36" s="54">
        <v>4</v>
      </c>
      <c r="P36" s="54">
        <v>1</v>
      </c>
      <c r="Q36" s="54">
        <v>5</v>
      </c>
      <c r="R36" s="54">
        <f>O36+M36+K36+I36+G36+E36+C36</f>
        <v>17</v>
      </c>
      <c r="S36" s="55">
        <v>6</v>
      </c>
      <c r="T36" s="56">
        <f>P36+N36+L36+J36+H36+F36+D36</f>
        <v>14</v>
      </c>
      <c r="U36" s="28">
        <f>Q36*50000-R36*1000+S36*50-T36</f>
        <v>233286</v>
      </c>
      <c r="V36" s="28" t="s">
        <v>34</v>
      </c>
    </row>
    <row r="37" spans="1:22" s="28" customFormat="1" ht="12.75">
      <c r="A37" s="39">
        <v>5</v>
      </c>
      <c r="B37" s="33" t="s">
        <v>41</v>
      </c>
      <c r="C37" s="20">
        <v>0</v>
      </c>
      <c r="D37" s="20">
        <v>2</v>
      </c>
      <c r="E37" s="20">
        <v>0</v>
      </c>
      <c r="F37" s="20">
        <v>1</v>
      </c>
      <c r="G37" s="20">
        <v>1</v>
      </c>
      <c r="H37" s="20">
        <v>1</v>
      </c>
      <c r="I37" s="20">
        <v>0</v>
      </c>
      <c r="J37" s="20">
        <v>1</v>
      </c>
      <c r="K37" s="20">
        <v>1</v>
      </c>
      <c r="L37" s="20">
        <v>1</v>
      </c>
      <c r="M37" s="20">
        <v>0</v>
      </c>
      <c r="N37" s="20">
        <v>0</v>
      </c>
      <c r="O37" s="20">
        <v>1</v>
      </c>
      <c r="P37" s="20">
        <v>1</v>
      </c>
      <c r="Q37" s="20">
        <v>4</v>
      </c>
      <c r="R37" s="20">
        <v>4</v>
      </c>
      <c r="S37" s="19">
        <v>6</v>
      </c>
      <c r="T37" s="21">
        <f>P37+N37+L37+J37+H37+F37+D37</f>
        <v>7</v>
      </c>
      <c r="U37" s="28">
        <f>Q37*50000-R37*1000+S37*50-T37</f>
        <v>196293</v>
      </c>
      <c r="V37" s="28" t="s">
        <v>34</v>
      </c>
    </row>
    <row r="38" spans="1:22" s="28" customFormat="1" ht="12.75">
      <c r="A38" s="39">
        <v>6</v>
      </c>
      <c r="B38" s="33" t="s">
        <v>61</v>
      </c>
      <c r="C38" s="20">
        <v>0</v>
      </c>
      <c r="D38" s="20">
        <v>4</v>
      </c>
      <c r="E38" s="20">
        <v>0</v>
      </c>
      <c r="F38" s="20">
        <v>0</v>
      </c>
      <c r="G38" s="20">
        <v>1</v>
      </c>
      <c r="H38" s="20">
        <v>1</v>
      </c>
      <c r="I38" s="20">
        <v>0</v>
      </c>
      <c r="J38" s="20">
        <v>0</v>
      </c>
      <c r="K38" s="20">
        <v>1</v>
      </c>
      <c r="L38" s="20">
        <v>1</v>
      </c>
      <c r="M38" s="20">
        <v>5</v>
      </c>
      <c r="N38" s="20">
        <v>1</v>
      </c>
      <c r="O38" s="20">
        <v>5</v>
      </c>
      <c r="P38" s="20">
        <v>3</v>
      </c>
      <c r="Q38" s="20">
        <v>4</v>
      </c>
      <c r="R38" s="20">
        <f>O38+M38+K38+I38+G38+E38+C38</f>
        <v>12</v>
      </c>
      <c r="S38" s="19">
        <v>6</v>
      </c>
      <c r="T38" s="21">
        <f>P38+N38+L38+J38+H38+F38+D38</f>
        <v>10</v>
      </c>
      <c r="U38" s="28">
        <f>Q38*50000-R38*1000+S38*50-T38</f>
        <v>188290</v>
      </c>
      <c r="V38" s="28" t="s">
        <v>34</v>
      </c>
    </row>
    <row r="39" spans="1:22" s="28" customFormat="1" ht="12.75">
      <c r="A39" s="39">
        <v>7</v>
      </c>
      <c r="B39" s="33" t="s">
        <v>51</v>
      </c>
      <c r="C39" s="20">
        <v>0</v>
      </c>
      <c r="D39" s="20">
        <v>0</v>
      </c>
      <c r="E39" s="20">
        <v>0</v>
      </c>
      <c r="F39" s="20">
        <v>8</v>
      </c>
      <c r="G39" s="20">
        <v>1</v>
      </c>
      <c r="H39" s="20">
        <v>1</v>
      </c>
      <c r="I39" s="20">
        <v>2</v>
      </c>
      <c r="J39" s="20">
        <v>2</v>
      </c>
      <c r="K39" s="20">
        <v>2</v>
      </c>
      <c r="L39" s="20">
        <v>2</v>
      </c>
      <c r="M39" s="20">
        <v>0</v>
      </c>
      <c r="N39" s="20">
        <v>0</v>
      </c>
      <c r="O39" s="20">
        <v>0</v>
      </c>
      <c r="P39" s="20">
        <v>2</v>
      </c>
      <c r="Q39" s="20">
        <v>3</v>
      </c>
      <c r="R39" s="20">
        <f>O39+M39+K39+I39+G39+E39+C39</f>
        <v>5</v>
      </c>
      <c r="S39" s="19">
        <v>5</v>
      </c>
      <c r="T39" s="21">
        <f>P39+N39+L39+J39+H39+F39+D39</f>
        <v>15</v>
      </c>
      <c r="U39" s="28">
        <f>Q39*50000-R39*1000+S39*50-T39</f>
        <v>145235</v>
      </c>
      <c r="V39" s="28" t="s">
        <v>34</v>
      </c>
    </row>
    <row r="40" spans="1:22" s="28" customFormat="1" ht="13.5" thickBot="1">
      <c r="A40" s="40">
        <v>8</v>
      </c>
      <c r="B40" s="34" t="s">
        <v>33</v>
      </c>
      <c r="C40" s="23">
        <v>0</v>
      </c>
      <c r="D40" s="23">
        <v>0</v>
      </c>
      <c r="E40" s="23">
        <v>0</v>
      </c>
      <c r="F40" s="23">
        <v>0</v>
      </c>
      <c r="G40" s="23">
        <v>1</v>
      </c>
      <c r="H40" s="23">
        <v>1</v>
      </c>
      <c r="I40" s="23">
        <v>3</v>
      </c>
      <c r="J40" s="23">
        <v>2</v>
      </c>
      <c r="K40" s="23">
        <v>0</v>
      </c>
      <c r="L40" s="23">
        <v>0</v>
      </c>
      <c r="M40" s="23">
        <v>0</v>
      </c>
      <c r="N40" s="23">
        <v>0</v>
      </c>
      <c r="O40" s="23">
        <v>8</v>
      </c>
      <c r="P40" s="23">
        <v>2</v>
      </c>
      <c r="Q40" s="23">
        <v>3</v>
      </c>
      <c r="R40" s="23">
        <f>O40+M40+K40+I40+G40+E40+C40</f>
        <v>12</v>
      </c>
      <c r="S40" s="22">
        <v>3</v>
      </c>
      <c r="T40" s="24">
        <f>P40+N40+L40+J40+H40+F40+D40</f>
        <v>5</v>
      </c>
      <c r="U40" s="28">
        <f>Q40*50000-R40*1000+S40*50-T40</f>
        <v>138145</v>
      </c>
      <c r="V40" s="28" t="s">
        <v>34</v>
      </c>
    </row>
    <row r="41" ht="12.75">
      <c r="A41" t="s">
        <v>13</v>
      </c>
    </row>
    <row r="42" spans="1:18" ht="12.75">
      <c r="A42" t="s">
        <v>28</v>
      </c>
      <c r="Q42" s="4"/>
      <c r="R42" s="4"/>
    </row>
  </sheetData>
  <mergeCells count="24">
    <mergeCell ref="O31:P31"/>
    <mergeCell ref="Q31:T31"/>
    <mergeCell ref="C8:T8"/>
    <mergeCell ref="C5:L5"/>
    <mergeCell ref="A31:A32"/>
    <mergeCell ref="B31:B32"/>
    <mergeCell ref="C31:D31"/>
    <mergeCell ref="E31:F31"/>
    <mergeCell ref="G31:H31"/>
    <mergeCell ref="I31:J31"/>
    <mergeCell ref="K31:L31"/>
    <mergeCell ref="M31:N31"/>
    <mergeCell ref="A9:A10"/>
    <mergeCell ref="B9:B10"/>
    <mergeCell ref="A1:T1"/>
    <mergeCell ref="A3:T3"/>
    <mergeCell ref="Q9:T9"/>
    <mergeCell ref="C9:D9"/>
    <mergeCell ref="E9:F9"/>
    <mergeCell ref="G9:H9"/>
    <mergeCell ref="M9:N9"/>
    <mergeCell ref="O9:P9"/>
    <mergeCell ref="I9:J9"/>
    <mergeCell ref="K9:L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7">
      <selection activeCell="A20" sqref="A20"/>
    </sheetView>
  </sheetViews>
  <sheetFormatPr defaultColWidth="9.140625" defaultRowHeight="12.75"/>
  <cols>
    <col min="2" max="2" width="22.421875" style="0" bestFit="1" customWidth="1"/>
    <col min="3" max="3" width="5.421875" style="4" customWidth="1"/>
    <col min="4" max="4" width="5.00390625" style="4" customWidth="1"/>
    <col min="5" max="5" width="4.28125" style="4" customWidth="1"/>
    <col min="6" max="6" width="5.7109375" style="4" customWidth="1"/>
    <col min="7" max="7" width="5.00390625" style="4" customWidth="1"/>
    <col min="8" max="8" width="4.8515625" style="4" customWidth="1"/>
    <col min="9" max="9" width="4.140625" style="4" customWidth="1"/>
    <col min="10" max="10" width="5.28125" style="4" customWidth="1"/>
    <col min="11" max="11" width="4.57421875" style="4" customWidth="1"/>
    <col min="12" max="12" width="5.140625" style="4" customWidth="1"/>
    <col min="13" max="14" width="5.57421875" style="4" customWidth="1"/>
    <col min="15" max="15" width="3.8515625" style="4" customWidth="1"/>
    <col min="16" max="16" width="4.7109375" style="4" customWidth="1"/>
    <col min="17" max="17" width="2.140625" style="0" bestFit="1" customWidth="1"/>
    <col min="18" max="18" width="3.00390625" style="0" bestFit="1" customWidth="1"/>
    <col min="19" max="19" width="2.28125" style="0" bestFit="1" customWidth="1"/>
    <col min="20" max="20" width="3.00390625" style="0" bestFit="1" customWidth="1"/>
  </cols>
  <sheetData>
    <row r="1" spans="1:20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.7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.75">
      <c r="A4" s="41"/>
      <c r="B4" s="41"/>
      <c r="C4" s="41"/>
      <c r="D4" s="41"/>
      <c r="F4" s="5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5.75">
      <c r="A5" s="41"/>
      <c r="B5" s="41"/>
      <c r="C5" s="47"/>
      <c r="D5" s="47"/>
      <c r="E5" s="47"/>
      <c r="F5" s="47"/>
      <c r="G5" s="47"/>
      <c r="H5" s="47"/>
      <c r="I5" s="47"/>
      <c r="J5" s="47"/>
      <c r="K5" s="47"/>
      <c r="L5" s="47"/>
      <c r="M5" s="41"/>
      <c r="N5" s="41"/>
      <c r="O5" s="41"/>
      <c r="P5" s="41"/>
      <c r="Q5" s="41"/>
      <c r="R5" s="41"/>
      <c r="S5" s="41"/>
      <c r="T5" s="41"/>
    </row>
    <row r="6" spans="1:20" ht="12.75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1"/>
      <c r="S6" s="1"/>
      <c r="T6" s="1"/>
    </row>
    <row r="7" spans="3:20" ht="16.5" customHeight="1">
      <c r="C7" s="75">
        <v>39627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6.5" customHeight="1" thickBot="1">
      <c r="A8" s="72" t="s">
        <v>65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28" customFormat="1" ht="12.75">
      <c r="A9" s="43" t="s">
        <v>26</v>
      </c>
      <c r="B9" s="45" t="s">
        <v>1</v>
      </c>
      <c r="C9" s="42" t="s">
        <v>2</v>
      </c>
      <c r="D9" s="42"/>
      <c r="E9" s="42" t="s">
        <v>3</v>
      </c>
      <c r="F9" s="42"/>
      <c r="G9" s="42" t="s">
        <v>4</v>
      </c>
      <c r="H9" s="42"/>
      <c r="I9" s="42" t="s">
        <v>5</v>
      </c>
      <c r="J9" s="42"/>
      <c r="K9" s="42" t="s">
        <v>6</v>
      </c>
      <c r="L9" s="42"/>
      <c r="M9" s="42" t="s">
        <v>14</v>
      </c>
      <c r="N9" s="42"/>
      <c r="O9" s="42" t="s">
        <v>15</v>
      </c>
      <c r="P9" s="42"/>
      <c r="Q9" s="48" t="s">
        <v>7</v>
      </c>
      <c r="R9" s="48"/>
      <c r="S9" s="48"/>
      <c r="T9" s="49"/>
    </row>
    <row r="10" spans="1:20" s="28" customFormat="1" ht="13.5" thickBot="1">
      <c r="A10" s="50"/>
      <c r="B10" s="51"/>
      <c r="C10" s="9" t="s">
        <v>8</v>
      </c>
      <c r="D10" s="9" t="s">
        <v>9</v>
      </c>
      <c r="E10" s="9" t="s">
        <v>8</v>
      </c>
      <c r="F10" s="9" t="s">
        <v>9</v>
      </c>
      <c r="G10" s="9" t="s">
        <v>8</v>
      </c>
      <c r="H10" s="9" t="s">
        <v>9</v>
      </c>
      <c r="I10" s="9" t="s">
        <v>8</v>
      </c>
      <c r="J10" s="9" t="s">
        <v>9</v>
      </c>
      <c r="K10" s="9" t="s">
        <v>8</v>
      </c>
      <c r="L10" s="9" t="s">
        <v>9</v>
      </c>
      <c r="M10" s="9" t="s">
        <v>8</v>
      </c>
      <c r="N10" s="9" t="s">
        <v>9</v>
      </c>
      <c r="O10" s="9" t="s">
        <v>8</v>
      </c>
      <c r="P10" s="9" t="s">
        <v>9</v>
      </c>
      <c r="Q10" s="9" t="s">
        <v>8</v>
      </c>
      <c r="R10" s="9" t="s">
        <v>10</v>
      </c>
      <c r="S10" s="10" t="s">
        <v>9</v>
      </c>
      <c r="T10" s="11" t="s">
        <v>10</v>
      </c>
    </row>
    <row r="11" spans="1:22" s="28" customFormat="1" ht="12.75">
      <c r="A11" s="64">
        <v>1</v>
      </c>
      <c r="B11" s="12" t="s">
        <v>19</v>
      </c>
      <c r="C11" s="13">
        <v>2</v>
      </c>
      <c r="D11" s="13">
        <v>2</v>
      </c>
      <c r="E11" s="13">
        <v>0</v>
      </c>
      <c r="F11" s="13">
        <v>0</v>
      </c>
      <c r="G11" s="13">
        <v>1</v>
      </c>
      <c r="H11" s="13">
        <v>1</v>
      </c>
      <c r="I11" s="13">
        <v>1</v>
      </c>
      <c r="J11" s="13">
        <v>1</v>
      </c>
      <c r="K11" s="13">
        <v>0</v>
      </c>
      <c r="L11" s="13">
        <v>1</v>
      </c>
      <c r="M11" s="13">
        <v>1</v>
      </c>
      <c r="N11" s="13">
        <v>1</v>
      </c>
      <c r="O11" s="13">
        <v>0</v>
      </c>
      <c r="P11" s="13">
        <v>1</v>
      </c>
      <c r="Q11" s="13">
        <v>4</v>
      </c>
      <c r="R11" s="13">
        <f>O11+M11+K11+I11+G11+E11+C11</f>
        <v>5</v>
      </c>
      <c r="S11" s="12">
        <v>6</v>
      </c>
      <c r="T11" s="14">
        <f>P11+N11+L11+J11+H11+F11+D11</f>
        <v>7</v>
      </c>
      <c r="U11" s="28">
        <f>Q11*50000-R11*1000+S11*50-T11</f>
        <v>195293</v>
      </c>
      <c r="V11" s="28" t="s">
        <v>30</v>
      </c>
    </row>
    <row r="12" spans="1:22" s="28" customFormat="1" ht="12.75">
      <c r="A12" s="65">
        <v>2</v>
      </c>
      <c r="B12" s="2" t="s">
        <v>17</v>
      </c>
      <c r="C12" s="5">
        <v>0</v>
      </c>
      <c r="D12" s="5">
        <v>3</v>
      </c>
      <c r="E12" s="5">
        <v>0</v>
      </c>
      <c r="F12" s="5">
        <v>0</v>
      </c>
      <c r="G12" s="5">
        <v>1</v>
      </c>
      <c r="H12" s="5">
        <v>1</v>
      </c>
      <c r="I12" s="5">
        <v>2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f>O12+M12+K12+I12+G12+E12+C12</f>
        <v>3</v>
      </c>
      <c r="S12" s="2">
        <v>4</v>
      </c>
      <c r="T12" s="3">
        <f>P12+N12+L12+J12+H12+F12+D12</f>
        <v>6</v>
      </c>
      <c r="U12" s="28">
        <f>Q12*50000-R12*1000+S12*50-T12</f>
        <v>97194</v>
      </c>
      <c r="V12" s="28" t="s">
        <v>30</v>
      </c>
    </row>
    <row r="13" spans="1:22" s="28" customFormat="1" ht="13.5" thickBot="1">
      <c r="A13" s="67">
        <v>3</v>
      </c>
      <c r="B13" s="15" t="s">
        <v>56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2</v>
      </c>
      <c r="I13" s="7">
        <v>2</v>
      </c>
      <c r="J13" s="7">
        <v>1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2</v>
      </c>
      <c r="R13" s="7">
        <f>O13+M13+K13+I13+G13+E13+C13</f>
        <v>4</v>
      </c>
      <c r="S13" s="15">
        <v>3</v>
      </c>
      <c r="T13" s="8">
        <f>P13+N13+L13+J13+H13+F13+D13</f>
        <v>4</v>
      </c>
      <c r="U13" s="28">
        <f>Q13*50000-R13*1000+S13*50-T13</f>
        <v>96146</v>
      </c>
      <c r="V13" s="28" t="s">
        <v>30</v>
      </c>
    </row>
    <row r="14" spans="1:22" s="28" customFormat="1" ht="12.75">
      <c r="A14" s="66">
        <v>4</v>
      </c>
      <c r="B14" s="25" t="s">
        <v>12</v>
      </c>
      <c r="C14" s="26">
        <v>0</v>
      </c>
      <c r="D14" s="26">
        <v>1</v>
      </c>
      <c r="E14" s="26">
        <v>0</v>
      </c>
      <c r="F14" s="26">
        <v>0</v>
      </c>
      <c r="G14" s="26">
        <v>1</v>
      </c>
      <c r="H14" s="26">
        <v>1</v>
      </c>
      <c r="I14" s="26">
        <v>4</v>
      </c>
      <c r="J14" s="26">
        <v>2</v>
      </c>
      <c r="K14" s="26">
        <v>0</v>
      </c>
      <c r="L14" s="26">
        <v>1</v>
      </c>
      <c r="M14" s="26">
        <v>0</v>
      </c>
      <c r="N14" s="26">
        <v>0</v>
      </c>
      <c r="O14" s="26">
        <v>0</v>
      </c>
      <c r="P14" s="26">
        <v>0</v>
      </c>
      <c r="Q14" s="26">
        <v>2</v>
      </c>
      <c r="R14" s="26">
        <f>O14+M14+K14+I14+G14+E14+C14</f>
        <v>5</v>
      </c>
      <c r="S14" s="25">
        <v>4</v>
      </c>
      <c r="T14" s="27">
        <f>P14+N14+L14+J14+H14+F14+D14</f>
        <v>5</v>
      </c>
      <c r="U14" s="28">
        <f>Q14*50000-R14*1000+S14*50-T14</f>
        <v>95195</v>
      </c>
      <c r="V14" s="28" t="s">
        <v>30</v>
      </c>
    </row>
    <row r="15" spans="1:22" s="28" customFormat="1" ht="12.75">
      <c r="A15" s="62">
        <v>5</v>
      </c>
      <c r="B15" s="19" t="s">
        <v>52</v>
      </c>
      <c r="C15" s="20">
        <v>0</v>
      </c>
      <c r="D15" s="20">
        <v>0</v>
      </c>
      <c r="E15" s="20">
        <v>0</v>
      </c>
      <c r="F15" s="20">
        <v>0</v>
      </c>
      <c r="G15" s="20">
        <v>1</v>
      </c>
      <c r="H15" s="20">
        <v>1</v>
      </c>
      <c r="I15" s="20">
        <v>0</v>
      </c>
      <c r="J15" s="20">
        <v>2</v>
      </c>
      <c r="K15" s="20">
        <v>0</v>
      </c>
      <c r="L15" s="20">
        <v>1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f>O15+M15+K15+I15+G15+E15+C15</f>
        <v>1</v>
      </c>
      <c r="S15" s="19">
        <v>3</v>
      </c>
      <c r="T15" s="21">
        <f>P15+N15+L15+J15+H15+F15+D15</f>
        <v>4</v>
      </c>
      <c r="U15" s="28">
        <f>Q15*50000-R15*1000+S15*50-T15</f>
        <v>49146</v>
      </c>
      <c r="V15" s="28" t="s">
        <v>30</v>
      </c>
    </row>
    <row r="16" spans="1:22" s="28" customFormat="1" ht="12.75">
      <c r="A16" s="62">
        <v>6</v>
      </c>
      <c r="B16" s="19" t="s">
        <v>29</v>
      </c>
      <c r="C16" s="20">
        <v>0</v>
      </c>
      <c r="D16" s="20">
        <v>0</v>
      </c>
      <c r="E16" s="20">
        <v>0</v>
      </c>
      <c r="F16" s="20">
        <v>0</v>
      </c>
      <c r="G16" s="20">
        <v>1</v>
      </c>
      <c r="H16" s="20">
        <v>1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1</v>
      </c>
      <c r="R16" s="20">
        <f>O16+M16+K16+I16+G16+E16+C16</f>
        <v>1</v>
      </c>
      <c r="S16" s="19">
        <v>2</v>
      </c>
      <c r="T16" s="21">
        <f>P16+N16+L16+J16+H16+F16+D16</f>
        <v>2</v>
      </c>
      <c r="U16" s="28">
        <f>Q16*50000-R16*1000+S16*50-T16</f>
        <v>49098</v>
      </c>
      <c r="V16" s="28" t="s">
        <v>30</v>
      </c>
    </row>
    <row r="17" spans="1:22" s="28" customFormat="1" ht="12.75">
      <c r="A17" s="62">
        <v>7</v>
      </c>
      <c r="B17" s="19" t="s">
        <v>55</v>
      </c>
      <c r="C17" s="20">
        <v>0</v>
      </c>
      <c r="D17" s="20">
        <v>0</v>
      </c>
      <c r="E17" s="20">
        <v>0</v>
      </c>
      <c r="F17" s="20">
        <v>0</v>
      </c>
      <c r="G17" s="20">
        <v>3</v>
      </c>
      <c r="H17" s="20">
        <v>1</v>
      </c>
      <c r="I17" s="20">
        <v>0</v>
      </c>
      <c r="J17" s="20">
        <v>6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</v>
      </c>
      <c r="R17" s="20">
        <f>O17+M17+K17+I17+G17+E17+C17</f>
        <v>3</v>
      </c>
      <c r="S17" s="19">
        <v>2</v>
      </c>
      <c r="T17" s="21">
        <f>P17+N17+L17+J17+H17+F17+D17</f>
        <v>7</v>
      </c>
      <c r="U17" s="28">
        <f>Q17*50000-R17*1000+S17*50-T17</f>
        <v>47093</v>
      </c>
      <c r="V17" s="28" t="s">
        <v>30</v>
      </c>
    </row>
    <row r="18" spans="1:22" s="28" customFormat="1" ht="13.5" thickBot="1">
      <c r="A18" s="63">
        <v>8</v>
      </c>
      <c r="B18" s="22" t="s">
        <v>40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f>O18+M18+K18+I18+G18+E18+C18</f>
        <v>0</v>
      </c>
      <c r="S18" s="22">
        <v>1</v>
      </c>
      <c r="T18" s="24">
        <f>P18+N18+L18+J18+H18+F18+D18</f>
        <v>1</v>
      </c>
      <c r="U18" s="28">
        <f>Q18*50000-R18*1000+S18*50-T18</f>
        <v>49</v>
      </c>
      <c r="V18" s="28" t="s">
        <v>30</v>
      </c>
    </row>
    <row r="19" spans="1:21" s="28" customFormat="1" ht="12.75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59"/>
      <c r="T19" s="59"/>
      <c r="U19" s="59"/>
    </row>
    <row r="20" spans="1:21" s="28" customFormat="1" ht="12.75">
      <c r="A20" s="59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59"/>
      <c r="T20" s="59"/>
      <c r="U20" s="59"/>
    </row>
    <row r="21" spans="1:21" s="28" customFormat="1" ht="13.5" thickBot="1">
      <c r="A21" s="61" t="s">
        <v>66</v>
      </c>
      <c r="B21" s="6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9"/>
      <c r="T21" s="59"/>
      <c r="U21" s="59"/>
    </row>
    <row r="22" spans="1:20" s="28" customFormat="1" ht="12.75">
      <c r="A22" s="43" t="s">
        <v>26</v>
      </c>
      <c r="B22" s="45" t="s">
        <v>1</v>
      </c>
      <c r="C22" s="42" t="s">
        <v>2</v>
      </c>
      <c r="D22" s="42"/>
      <c r="E22" s="42" t="s">
        <v>3</v>
      </c>
      <c r="F22" s="42"/>
      <c r="G22" s="42" t="s">
        <v>4</v>
      </c>
      <c r="H22" s="42"/>
      <c r="I22" s="42" t="s">
        <v>5</v>
      </c>
      <c r="J22" s="42"/>
      <c r="K22" s="42" t="s">
        <v>6</v>
      </c>
      <c r="L22" s="42"/>
      <c r="M22" s="42" t="s">
        <v>14</v>
      </c>
      <c r="N22" s="42"/>
      <c r="O22" s="42" t="s">
        <v>15</v>
      </c>
      <c r="P22" s="42"/>
      <c r="Q22" s="48" t="s">
        <v>7</v>
      </c>
      <c r="R22" s="48"/>
      <c r="S22" s="48"/>
      <c r="T22" s="49"/>
    </row>
    <row r="23" spans="1:20" s="28" customFormat="1" ht="13.5" thickBot="1">
      <c r="A23" s="44"/>
      <c r="B23" s="46"/>
      <c r="C23" s="16" t="s">
        <v>8</v>
      </c>
      <c r="D23" s="16" t="s">
        <v>9</v>
      </c>
      <c r="E23" s="16" t="s">
        <v>8</v>
      </c>
      <c r="F23" s="16" t="s">
        <v>9</v>
      </c>
      <c r="G23" s="16" t="s">
        <v>8</v>
      </c>
      <c r="H23" s="16" t="s">
        <v>9</v>
      </c>
      <c r="I23" s="16" t="s">
        <v>8</v>
      </c>
      <c r="J23" s="16" t="s">
        <v>9</v>
      </c>
      <c r="K23" s="16" t="s">
        <v>8</v>
      </c>
      <c r="L23" s="16" t="s">
        <v>9</v>
      </c>
      <c r="M23" s="16" t="s">
        <v>8</v>
      </c>
      <c r="N23" s="16" t="s">
        <v>9</v>
      </c>
      <c r="O23" s="16" t="s">
        <v>8</v>
      </c>
      <c r="P23" s="16" t="s">
        <v>9</v>
      </c>
      <c r="Q23" s="16" t="s">
        <v>8</v>
      </c>
      <c r="R23" s="16" t="s">
        <v>10</v>
      </c>
      <c r="S23" s="17" t="s">
        <v>9</v>
      </c>
      <c r="T23" s="18" t="s">
        <v>10</v>
      </c>
    </row>
    <row r="24" spans="1:22" s="28" customFormat="1" ht="12.75">
      <c r="A24" s="70">
        <v>1</v>
      </c>
      <c r="B24" s="29" t="s">
        <v>42</v>
      </c>
      <c r="C24" s="13">
        <v>2</v>
      </c>
      <c r="D24" s="13">
        <v>2</v>
      </c>
      <c r="E24" s="13">
        <v>9</v>
      </c>
      <c r="F24" s="13">
        <v>5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4</v>
      </c>
      <c r="N24" s="13">
        <v>1</v>
      </c>
      <c r="O24" s="13">
        <v>2</v>
      </c>
      <c r="P24" s="13">
        <v>1</v>
      </c>
      <c r="Q24" s="13">
        <v>7</v>
      </c>
      <c r="R24" s="13">
        <f>O24+M24+K24+I24+G24+E24+C24</f>
        <v>20</v>
      </c>
      <c r="S24" s="12">
        <v>7</v>
      </c>
      <c r="T24" s="14">
        <f>P24+N24+L24+J24+H24+F24+D24</f>
        <v>12</v>
      </c>
      <c r="U24" s="28">
        <f>Q24*50000-R24*1000+S24*50-T24</f>
        <v>330338</v>
      </c>
      <c r="V24" s="28" t="s">
        <v>36</v>
      </c>
    </row>
    <row r="25" spans="1:22" s="28" customFormat="1" ht="12.75">
      <c r="A25" s="2">
        <v>2</v>
      </c>
      <c r="B25" s="68" t="s">
        <v>58</v>
      </c>
      <c r="C25" s="69">
        <v>0</v>
      </c>
      <c r="D25" s="69">
        <v>0</v>
      </c>
      <c r="E25" s="69">
        <v>4</v>
      </c>
      <c r="F25" s="69">
        <v>3</v>
      </c>
      <c r="G25" s="69">
        <v>1</v>
      </c>
      <c r="H25" s="69">
        <v>1</v>
      </c>
      <c r="I25" s="69">
        <v>1</v>
      </c>
      <c r="J25" s="69">
        <v>1</v>
      </c>
      <c r="K25" s="69">
        <v>1</v>
      </c>
      <c r="L25" s="69">
        <v>1</v>
      </c>
      <c r="M25" s="69">
        <v>0</v>
      </c>
      <c r="N25" s="69">
        <v>1</v>
      </c>
      <c r="O25" s="69">
        <v>3</v>
      </c>
      <c r="P25" s="69">
        <v>2</v>
      </c>
      <c r="Q25" s="69">
        <v>5</v>
      </c>
      <c r="R25" s="69">
        <f>O25+M25+K25+I25+G25+E25+C25</f>
        <v>10</v>
      </c>
      <c r="S25" s="70">
        <v>5</v>
      </c>
      <c r="T25" s="71">
        <f>P25+N25+L25+J25+H25+F25+D25</f>
        <v>9</v>
      </c>
      <c r="U25" s="28">
        <f>Q25*50000-R25*1000+S25*50-T25</f>
        <v>240241</v>
      </c>
      <c r="V25" s="28" t="s">
        <v>36</v>
      </c>
    </row>
    <row r="26" spans="1:22" s="28" customFormat="1" ht="13.5" thickBot="1">
      <c r="A26" s="15">
        <v>3</v>
      </c>
      <c r="B26" s="31" t="s">
        <v>35</v>
      </c>
      <c r="C26" s="7">
        <v>0</v>
      </c>
      <c r="D26" s="7">
        <v>2</v>
      </c>
      <c r="E26" s="7">
        <v>0</v>
      </c>
      <c r="F26" s="7">
        <v>2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0</v>
      </c>
      <c r="N26" s="7">
        <v>1</v>
      </c>
      <c r="O26" s="7">
        <v>1</v>
      </c>
      <c r="P26" s="7">
        <v>1</v>
      </c>
      <c r="Q26" s="7">
        <v>4</v>
      </c>
      <c r="R26" s="7">
        <f>O26+M26+K26+I26+G26+E26+C26</f>
        <v>4</v>
      </c>
      <c r="S26" s="15">
        <v>7</v>
      </c>
      <c r="T26" s="8">
        <f>P26+N26+L26+J26+H26+F26+D26</f>
        <v>9</v>
      </c>
      <c r="U26" s="28">
        <f>Q26*50000-R26*1000+S26*50-T26</f>
        <v>196341</v>
      </c>
      <c r="V26" s="28" t="s">
        <v>36</v>
      </c>
    </row>
    <row r="27" spans="1:22" s="28" customFormat="1" ht="12.75">
      <c r="A27" s="25">
        <v>4</v>
      </c>
      <c r="B27" s="32" t="s">
        <v>62</v>
      </c>
      <c r="C27" s="26">
        <v>0</v>
      </c>
      <c r="D27" s="26">
        <v>0</v>
      </c>
      <c r="E27" s="26">
        <v>0</v>
      </c>
      <c r="F27" s="26">
        <v>0</v>
      </c>
      <c r="G27" s="26">
        <v>1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0</v>
      </c>
      <c r="N27" s="26">
        <v>2</v>
      </c>
      <c r="O27" s="26">
        <v>2</v>
      </c>
      <c r="P27" s="26">
        <v>1</v>
      </c>
      <c r="Q27" s="26">
        <v>4</v>
      </c>
      <c r="R27" s="26">
        <f>O27+M27+K27+I27+G27+E27+C27</f>
        <v>5</v>
      </c>
      <c r="S27" s="25">
        <v>5</v>
      </c>
      <c r="T27" s="27">
        <f>P27+N27+L27+J27+H27+F27+D27</f>
        <v>6</v>
      </c>
      <c r="U27" s="28">
        <f>Q27*50000-R27*1000+S27*50-T27</f>
        <v>195244</v>
      </c>
      <c r="V27" s="28" t="s">
        <v>36</v>
      </c>
    </row>
    <row r="28" spans="1:22" s="28" customFormat="1" ht="12.75">
      <c r="A28" s="19">
        <v>5</v>
      </c>
      <c r="B28" s="33" t="s">
        <v>43</v>
      </c>
      <c r="C28" s="20">
        <v>0</v>
      </c>
      <c r="D28" s="20">
        <v>0</v>
      </c>
      <c r="E28" s="20">
        <v>0</v>
      </c>
      <c r="F28" s="20">
        <v>0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0</v>
      </c>
      <c r="N28" s="20">
        <v>2</v>
      </c>
      <c r="O28" s="20">
        <v>7</v>
      </c>
      <c r="P28" s="20">
        <v>1</v>
      </c>
      <c r="Q28" s="20">
        <v>4</v>
      </c>
      <c r="R28" s="20">
        <f>O28+M28+K28+I28+G28+E28+C28</f>
        <v>10</v>
      </c>
      <c r="S28" s="19">
        <v>5</v>
      </c>
      <c r="T28" s="21">
        <f>P28+N28+L28+J28+H28+F28+D28</f>
        <v>6</v>
      </c>
      <c r="U28" s="28">
        <f>Q28*50000-R28*1000+S28*50-T28</f>
        <v>190244</v>
      </c>
      <c r="V28" s="28" t="s">
        <v>36</v>
      </c>
    </row>
    <row r="29" spans="1:22" s="28" customFormat="1" ht="12.75">
      <c r="A29" s="19">
        <v>6</v>
      </c>
      <c r="B29" s="33" t="s">
        <v>45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v>0</v>
      </c>
      <c r="N29" s="20">
        <v>0</v>
      </c>
      <c r="O29" s="20">
        <v>0</v>
      </c>
      <c r="P29" s="20">
        <v>2</v>
      </c>
      <c r="Q29" s="20">
        <v>3</v>
      </c>
      <c r="R29" s="20">
        <f>O29+M29+K29+I29+G29+E29+C29</f>
        <v>3</v>
      </c>
      <c r="S29" s="19">
        <v>4</v>
      </c>
      <c r="T29" s="21">
        <f>P29+N29+L29+J29+H29+F29+D29</f>
        <v>5</v>
      </c>
      <c r="U29" s="28">
        <f>Q29*50000-R29*1000+S29*50-T29</f>
        <v>147195</v>
      </c>
      <c r="V29" s="28" t="s">
        <v>36</v>
      </c>
    </row>
    <row r="30" spans="1:22" s="28" customFormat="1" ht="12.75">
      <c r="A30" s="19">
        <v>7</v>
      </c>
      <c r="B30" s="33" t="s">
        <v>11</v>
      </c>
      <c r="C30" s="20">
        <v>0</v>
      </c>
      <c r="D30" s="20">
        <v>0</v>
      </c>
      <c r="E30" s="20">
        <v>0</v>
      </c>
      <c r="F30" s="20">
        <v>0</v>
      </c>
      <c r="G30" s="20">
        <v>1</v>
      </c>
      <c r="H30" s="20">
        <v>1</v>
      </c>
      <c r="I30" s="20">
        <v>1</v>
      </c>
      <c r="J30" s="20">
        <v>1</v>
      </c>
      <c r="K30" s="20">
        <v>0</v>
      </c>
      <c r="L30" s="20">
        <v>1</v>
      </c>
      <c r="M30" s="20">
        <v>0</v>
      </c>
      <c r="N30" s="20">
        <v>3</v>
      </c>
      <c r="O30" s="20">
        <v>0</v>
      </c>
      <c r="P30" s="20">
        <v>0</v>
      </c>
      <c r="Q30" s="20">
        <v>2</v>
      </c>
      <c r="R30" s="20">
        <f>O30+M30+K30+I30+G30+E30+C30</f>
        <v>2</v>
      </c>
      <c r="S30" s="19">
        <v>4</v>
      </c>
      <c r="T30" s="21">
        <f>P30+N30+L30+J30+H30+F30+D30</f>
        <v>6</v>
      </c>
      <c r="U30" s="28">
        <f>Q30*50000-R30*1000+S30*50-T30</f>
        <v>98194</v>
      </c>
      <c r="V30" s="28" t="s">
        <v>36</v>
      </c>
    </row>
    <row r="31" spans="1:22" s="28" customFormat="1" ht="13.5" thickBot="1">
      <c r="A31" s="19">
        <v>8</v>
      </c>
      <c r="B31" s="34" t="s">
        <v>44</v>
      </c>
      <c r="C31" s="23">
        <v>0</v>
      </c>
      <c r="D31" s="23">
        <v>0</v>
      </c>
      <c r="E31" s="23">
        <v>0</v>
      </c>
      <c r="F31" s="23">
        <v>0</v>
      </c>
      <c r="G31" s="23">
        <v>1</v>
      </c>
      <c r="H31" s="23">
        <v>1</v>
      </c>
      <c r="I31" s="23">
        <v>0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f>O31+M31+K31+I31+G31+E31+C31</f>
        <v>1</v>
      </c>
      <c r="S31" s="22">
        <v>2</v>
      </c>
      <c r="T31" s="24">
        <f>P31+N31+L31+J31+H31+F31+D31</f>
        <v>2</v>
      </c>
      <c r="U31" s="28">
        <f>Q31*50000-R31*1000+S31*50-T31</f>
        <v>49098</v>
      </c>
      <c r="V31" s="28" t="s">
        <v>36</v>
      </c>
    </row>
    <row r="32" ht="12.75">
      <c r="A32" t="s">
        <v>13</v>
      </c>
    </row>
    <row r="33" spans="1:18" ht="12.75">
      <c r="A33" t="s">
        <v>28</v>
      </c>
      <c r="Q33" s="4"/>
      <c r="R33" s="4"/>
    </row>
  </sheetData>
  <mergeCells count="24">
    <mergeCell ref="O22:P22"/>
    <mergeCell ref="Q22:T22"/>
    <mergeCell ref="G22:H22"/>
    <mergeCell ref="I22:J22"/>
    <mergeCell ref="K22:L22"/>
    <mergeCell ref="M22:N22"/>
    <mergeCell ref="A22:A23"/>
    <mergeCell ref="B22:B23"/>
    <mergeCell ref="C22:D22"/>
    <mergeCell ref="E22:F22"/>
    <mergeCell ref="A1:T1"/>
    <mergeCell ref="A3:T3"/>
    <mergeCell ref="Q9:T9"/>
    <mergeCell ref="C9:D9"/>
    <mergeCell ref="E9:F9"/>
    <mergeCell ref="G9:H9"/>
    <mergeCell ref="M9:N9"/>
    <mergeCell ref="O9:P9"/>
    <mergeCell ref="I9:J9"/>
    <mergeCell ref="K9:L9"/>
    <mergeCell ref="C7:T7"/>
    <mergeCell ref="C5:L5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Кравченко</cp:lastModifiedBy>
  <cp:lastPrinted>2008-06-29T14:02:05Z</cp:lastPrinted>
  <dcterms:created xsi:type="dcterms:W3CDTF">1996-10-14T23:33:28Z</dcterms:created>
  <dcterms:modified xsi:type="dcterms:W3CDTF">2008-06-29T14:06:21Z</dcterms:modified>
  <cp:category/>
  <cp:version/>
  <cp:contentType/>
  <cp:contentStatus/>
</cp:coreProperties>
</file>