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МБ" sheetId="1" r:id="rId1"/>
    <sheet name="ЖБ" sheetId="2" r:id="rId2"/>
    <sheet name="М Т" sheetId="3" r:id="rId3"/>
    <sheet name="ЖТ" sheetId="4" r:id="rId4"/>
    <sheet name="МД" sheetId="5" r:id="rId5"/>
    <sheet name="ЖД" sheetId="6" r:id="rId6"/>
  </sheets>
  <definedNames/>
  <calcPr fullCalcOnLoad="1"/>
</workbook>
</file>

<file path=xl/sharedStrings.xml><?xml version="1.0" encoding="utf-8"?>
<sst xmlns="http://schemas.openxmlformats.org/spreadsheetml/2006/main" count="184" uniqueCount="53">
  <si>
    <t>Ф.И.</t>
  </si>
  <si>
    <t>Трасса 1</t>
  </si>
  <si>
    <t>Трасса 2</t>
  </si>
  <si>
    <t>Трасса 3</t>
  </si>
  <si>
    <t>Трасса 4</t>
  </si>
  <si>
    <t>Трасса 5</t>
  </si>
  <si>
    <t>ИТОГО</t>
  </si>
  <si>
    <t>Т</t>
  </si>
  <si>
    <t>Б</t>
  </si>
  <si>
    <t>П</t>
  </si>
  <si>
    <t>Федченко Марина</t>
  </si>
  <si>
    <t>Челинцева Мария</t>
  </si>
  <si>
    <t>Гл. Судья. ______________Гусак И.В.</t>
  </si>
  <si>
    <t>Трасса 6</t>
  </si>
  <si>
    <t>Трасса 7</t>
  </si>
  <si>
    <t>Анисимова Наталья</t>
  </si>
  <si>
    <t>Гайдуков Игорь</t>
  </si>
  <si>
    <t>Актов Владимир</t>
  </si>
  <si>
    <t>Зарянов Николай</t>
  </si>
  <si>
    <t>Куркина Лариса</t>
  </si>
  <si>
    <t>Головина Валентина</t>
  </si>
  <si>
    <t>Куркин Дмитрий</t>
  </si>
  <si>
    <t>Шейнов Андрей</t>
  </si>
  <si>
    <t>Мусич Владимир</t>
  </si>
  <si>
    <t>Бояров Юрий</t>
  </si>
  <si>
    <t>Маркин Павел</t>
  </si>
  <si>
    <t>Ильин Алексей</t>
  </si>
  <si>
    <t>Место</t>
  </si>
  <si>
    <t>ОТКРЫТЫЕ СОРЕВНОВАНИЯ ПО ДВОЕБОРЬЮ (БОУЛДЕРИНГ)</t>
  </si>
  <si>
    <t>"ВЕСЁЛАЯ ДУБРОВКА - 8" (ВД-8)</t>
  </si>
  <si>
    <t>Грязнов Павел</t>
  </si>
  <si>
    <t>Иванов Сергей</t>
  </si>
  <si>
    <t>Воропай Юрий</t>
  </si>
  <si>
    <t>Зеленский Александр</t>
  </si>
  <si>
    <t>Леонтович Алексей</t>
  </si>
  <si>
    <t>Свитнев Евгений</t>
  </si>
  <si>
    <t>Тимофеев Андрей</t>
  </si>
  <si>
    <t>Поплавский Станислав</t>
  </si>
  <si>
    <t>Диденко Наталья</t>
  </si>
  <si>
    <t>Гордеева Елена</t>
  </si>
  <si>
    <t>Соротокина Анна</t>
  </si>
  <si>
    <t>Шахмурзаева Эля</t>
  </si>
  <si>
    <t>ЖЕНЩИНЫ</t>
  </si>
  <si>
    <t>МУЖЧИНЫ</t>
  </si>
  <si>
    <t>ОТКРЫТЫЕ СОРЕВНОВАНИЯ ДВОЕБОРЬЮ (ТРУДНОСТЬ)</t>
  </si>
  <si>
    <t>OS</t>
  </si>
  <si>
    <t>AW</t>
  </si>
  <si>
    <t>ЖД</t>
  </si>
  <si>
    <t>Боулдеринг</t>
  </si>
  <si>
    <t>Трудность</t>
  </si>
  <si>
    <t xml:space="preserve">ОТКРЫТЫЕ СОРЕВНОВАНИЯ ДВОЕБОРЬЮ </t>
  </si>
  <si>
    <t>ОТКРЫТЫЕ СОРЕВНОВАНИЯ ДВОЕБОРЬЮ</t>
  </si>
  <si>
    <t>Сумма мест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</si>
</sst>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H31" sqref="H31"/>
    </sheetView>
  </sheetViews>
  <sheetFormatPr defaultColWidth="9.140625" defaultRowHeight="12.75"/>
  <cols>
    <col min="2" max="2" width="23.57421875" style="0" bestFit="1" customWidth="1"/>
    <col min="3" max="3" width="6.7109375" style="5" customWidth="1"/>
    <col min="4" max="4" width="7.140625" style="5" customWidth="1"/>
    <col min="5" max="5" width="7.421875" style="5" customWidth="1"/>
    <col min="6" max="6" width="7.7109375" style="5" customWidth="1"/>
    <col min="7" max="7" width="7.421875" style="5" customWidth="1"/>
    <col min="8" max="8" width="7.140625" style="5" customWidth="1"/>
    <col min="9" max="9" width="7.28125" style="5" customWidth="1"/>
    <col min="10" max="10" width="7.57421875" style="5" customWidth="1"/>
    <col min="11" max="11" width="6.8515625" style="5" customWidth="1"/>
    <col min="12" max="12" width="7.57421875" style="5" customWidth="1"/>
    <col min="13" max="14" width="8.421875" style="5" customWidth="1"/>
    <col min="15" max="16" width="9.140625" style="5" customWidth="1"/>
    <col min="17" max="17" width="9.28125" style="0" bestFit="1" customWidth="1"/>
  </cols>
  <sheetData>
    <row r="1" spans="1:20" ht="15.7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>
      <c r="A3" s="72" t="s">
        <v>43</v>
      </c>
      <c r="B3" s="7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</row>
    <row r="4" spans="1:16" ht="16.5" thickBot="1">
      <c r="A4" s="78">
        <v>39612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20" s="27" customFormat="1" ht="12.75">
      <c r="A5" s="73" t="s">
        <v>27</v>
      </c>
      <c r="B5" s="75" t="s">
        <v>0</v>
      </c>
      <c r="C5" s="82" t="s">
        <v>1</v>
      </c>
      <c r="D5" s="82"/>
      <c r="E5" s="82" t="s">
        <v>2</v>
      </c>
      <c r="F5" s="82"/>
      <c r="G5" s="82" t="s">
        <v>3</v>
      </c>
      <c r="H5" s="82"/>
      <c r="I5" s="82" t="s">
        <v>4</v>
      </c>
      <c r="J5" s="82"/>
      <c r="K5" s="82" t="s">
        <v>5</v>
      </c>
      <c r="L5" s="82"/>
      <c r="M5" s="82" t="s">
        <v>13</v>
      </c>
      <c r="N5" s="82"/>
      <c r="O5" s="82" t="s">
        <v>14</v>
      </c>
      <c r="P5" s="82"/>
      <c r="Q5" s="80" t="s">
        <v>6</v>
      </c>
      <c r="R5" s="80"/>
      <c r="S5" s="80"/>
      <c r="T5" s="81"/>
    </row>
    <row r="6" spans="1:20" s="27" customFormat="1" ht="13.5" thickBot="1">
      <c r="A6" s="74"/>
      <c r="B6" s="76"/>
      <c r="C6" s="11" t="s">
        <v>7</v>
      </c>
      <c r="D6" s="11" t="s">
        <v>8</v>
      </c>
      <c r="E6" s="11" t="s">
        <v>7</v>
      </c>
      <c r="F6" s="11" t="s">
        <v>8</v>
      </c>
      <c r="G6" s="11" t="s">
        <v>7</v>
      </c>
      <c r="H6" s="11" t="s">
        <v>8</v>
      </c>
      <c r="I6" s="11" t="s">
        <v>7</v>
      </c>
      <c r="J6" s="11" t="s">
        <v>8</v>
      </c>
      <c r="K6" s="11" t="s">
        <v>7</v>
      </c>
      <c r="L6" s="11" t="s">
        <v>8</v>
      </c>
      <c r="M6" s="11" t="s">
        <v>7</v>
      </c>
      <c r="N6" s="11" t="s">
        <v>8</v>
      </c>
      <c r="O6" s="11" t="s">
        <v>7</v>
      </c>
      <c r="P6" s="11" t="s">
        <v>8</v>
      </c>
      <c r="Q6" s="11" t="s">
        <v>7</v>
      </c>
      <c r="R6" s="11" t="s">
        <v>9</v>
      </c>
      <c r="S6" s="12" t="s">
        <v>8</v>
      </c>
      <c r="T6" s="13" t="s">
        <v>9</v>
      </c>
    </row>
    <row r="7" spans="1:21" s="33" customFormat="1" ht="12.75">
      <c r="A7" s="37">
        <v>1</v>
      </c>
      <c r="B7" s="14" t="s">
        <v>23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0</v>
      </c>
      <c r="P7" s="15">
        <v>4</v>
      </c>
      <c r="Q7" s="15">
        <v>6</v>
      </c>
      <c r="R7" s="15">
        <f aca="true" t="shared" si="0" ref="R7:R23">O7+M7+K7+I7+G7+E7+C7</f>
        <v>7</v>
      </c>
      <c r="S7" s="14">
        <v>7</v>
      </c>
      <c r="T7" s="16">
        <f aca="true" t="shared" si="1" ref="T7:T23">P7+N7+L7+J7+H7+F7+D7</f>
        <v>10</v>
      </c>
      <c r="U7" s="33">
        <f aca="true" t="shared" si="2" ref="U7:U23">Q7*50000-R7*1000+S7*50-T7</f>
        <v>293340</v>
      </c>
    </row>
    <row r="8" spans="1:21" s="33" customFormat="1" ht="12.75">
      <c r="A8" s="38">
        <v>2</v>
      </c>
      <c r="B8" s="2" t="s">
        <v>37</v>
      </c>
      <c r="C8" s="6">
        <v>0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7</v>
      </c>
      <c r="P8" s="6">
        <v>3</v>
      </c>
      <c r="Q8" s="6">
        <v>6</v>
      </c>
      <c r="R8" s="6">
        <f t="shared" si="0"/>
        <v>12</v>
      </c>
      <c r="S8" s="2">
        <v>7</v>
      </c>
      <c r="T8" s="3">
        <f t="shared" si="1"/>
        <v>9</v>
      </c>
      <c r="U8" s="33">
        <f t="shared" si="2"/>
        <v>288341</v>
      </c>
    </row>
    <row r="9" spans="1:21" s="33" customFormat="1" ht="13.5" thickBot="1">
      <c r="A9" s="43">
        <v>3</v>
      </c>
      <c r="B9" s="44" t="s">
        <v>22</v>
      </c>
      <c r="C9" s="40">
        <v>0</v>
      </c>
      <c r="D9" s="40">
        <v>1</v>
      </c>
      <c r="E9" s="40">
        <v>1</v>
      </c>
      <c r="F9" s="40">
        <v>1</v>
      </c>
      <c r="G9" s="40">
        <v>1</v>
      </c>
      <c r="H9" s="40">
        <v>1</v>
      </c>
      <c r="I9" s="40">
        <v>1</v>
      </c>
      <c r="J9" s="40">
        <v>1</v>
      </c>
      <c r="K9" s="40">
        <v>1</v>
      </c>
      <c r="L9" s="40">
        <v>1</v>
      </c>
      <c r="M9" s="40">
        <v>1</v>
      </c>
      <c r="N9" s="40">
        <v>1</v>
      </c>
      <c r="O9" s="40">
        <v>0</v>
      </c>
      <c r="P9" s="40">
        <v>1</v>
      </c>
      <c r="Q9" s="40">
        <v>5</v>
      </c>
      <c r="R9" s="40">
        <f t="shared" si="0"/>
        <v>5</v>
      </c>
      <c r="S9" s="44">
        <v>7</v>
      </c>
      <c r="T9" s="41">
        <f t="shared" si="1"/>
        <v>7</v>
      </c>
      <c r="U9" s="33">
        <f t="shared" si="2"/>
        <v>245343</v>
      </c>
    </row>
    <row r="10" spans="1:21" s="42" customFormat="1" ht="12.75">
      <c r="A10" s="34">
        <v>4</v>
      </c>
      <c r="B10" s="31" t="s">
        <v>30</v>
      </c>
      <c r="C10" s="30">
        <v>0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0</v>
      </c>
      <c r="P10" s="30">
        <v>4</v>
      </c>
      <c r="Q10" s="30">
        <v>5</v>
      </c>
      <c r="R10" s="30">
        <f t="shared" si="0"/>
        <v>5</v>
      </c>
      <c r="S10" s="31">
        <v>7</v>
      </c>
      <c r="T10" s="32">
        <f t="shared" si="1"/>
        <v>10</v>
      </c>
      <c r="U10" s="45">
        <f t="shared" si="2"/>
        <v>245340</v>
      </c>
    </row>
    <row r="11" spans="1:21" s="42" customFormat="1" ht="12.75">
      <c r="A11" s="35">
        <v>4</v>
      </c>
      <c r="B11" s="18" t="s">
        <v>26</v>
      </c>
      <c r="C11" s="19">
        <v>0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0</v>
      </c>
      <c r="P11" s="19">
        <v>4</v>
      </c>
      <c r="Q11" s="19">
        <v>5</v>
      </c>
      <c r="R11" s="19">
        <f t="shared" si="0"/>
        <v>5</v>
      </c>
      <c r="S11" s="18">
        <v>7</v>
      </c>
      <c r="T11" s="20">
        <f t="shared" si="1"/>
        <v>10</v>
      </c>
      <c r="U11" s="45">
        <f t="shared" si="2"/>
        <v>245340</v>
      </c>
    </row>
    <row r="12" spans="1:21" s="42" customFormat="1" ht="12.75">
      <c r="A12" s="35">
        <v>6</v>
      </c>
      <c r="B12" s="18" t="s">
        <v>17</v>
      </c>
      <c r="C12" s="19">
        <v>0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0</v>
      </c>
      <c r="P12" s="19">
        <v>6</v>
      </c>
      <c r="Q12" s="19">
        <v>5</v>
      </c>
      <c r="R12" s="19">
        <f t="shared" si="0"/>
        <v>5</v>
      </c>
      <c r="S12" s="18">
        <v>7</v>
      </c>
      <c r="T12" s="20">
        <f t="shared" si="1"/>
        <v>12</v>
      </c>
      <c r="U12" s="45">
        <f t="shared" si="2"/>
        <v>245338</v>
      </c>
    </row>
    <row r="13" spans="1:21" s="42" customFormat="1" ht="12.75">
      <c r="A13" s="35">
        <v>7</v>
      </c>
      <c r="B13" s="18" t="s">
        <v>16</v>
      </c>
      <c r="C13" s="19">
        <v>0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0</v>
      </c>
      <c r="P13" s="19">
        <v>0</v>
      </c>
      <c r="Q13" s="19">
        <v>5</v>
      </c>
      <c r="R13" s="19">
        <f t="shared" si="0"/>
        <v>5</v>
      </c>
      <c r="S13" s="18">
        <v>6</v>
      </c>
      <c r="T13" s="20">
        <f t="shared" si="1"/>
        <v>6</v>
      </c>
      <c r="U13" s="45">
        <f t="shared" si="2"/>
        <v>245294</v>
      </c>
    </row>
    <row r="14" spans="1:21" s="42" customFormat="1" ht="12.75">
      <c r="A14" s="35">
        <v>8</v>
      </c>
      <c r="B14" s="18" t="s">
        <v>24</v>
      </c>
      <c r="C14" s="19">
        <v>0</v>
      </c>
      <c r="D14" s="19">
        <v>3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0</v>
      </c>
      <c r="P14" s="19">
        <v>0</v>
      </c>
      <c r="Q14" s="19">
        <v>5</v>
      </c>
      <c r="R14" s="19">
        <f t="shared" si="0"/>
        <v>5</v>
      </c>
      <c r="S14" s="18">
        <v>6</v>
      </c>
      <c r="T14" s="20">
        <f t="shared" si="1"/>
        <v>8</v>
      </c>
      <c r="U14" s="45">
        <f t="shared" si="2"/>
        <v>245292</v>
      </c>
    </row>
    <row r="15" spans="1:21" s="42" customFormat="1" ht="12.75">
      <c r="A15" s="35">
        <v>9</v>
      </c>
      <c r="B15" s="18" t="s">
        <v>31</v>
      </c>
      <c r="C15" s="19">
        <v>0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2</v>
      </c>
      <c r="L15" s="19">
        <v>2</v>
      </c>
      <c r="M15" s="19">
        <v>1</v>
      </c>
      <c r="N15" s="19">
        <v>1</v>
      </c>
      <c r="O15" s="19">
        <v>0</v>
      </c>
      <c r="P15" s="19">
        <v>13</v>
      </c>
      <c r="Q15" s="19">
        <v>5</v>
      </c>
      <c r="R15" s="19">
        <f t="shared" si="0"/>
        <v>6</v>
      </c>
      <c r="S15" s="18">
        <v>7</v>
      </c>
      <c r="T15" s="20">
        <f t="shared" si="1"/>
        <v>20</v>
      </c>
      <c r="U15" s="45">
        <f t="shared" si="2"/>
        <v>244330</v>
      </c>
    </row>
    <row r="16" spans="1:21" s="42" customFormat="1" ht="12.75">
      <c r="A16" s="35">
        <v>10</v>
      </c>
      <c r="B16" s="18" t="s">
        <v>33</v>
      </c>
      <c r="C16" s="19">
        <v>0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2</v>
      </c>
      <c r="J16" s="19">
        <v>2</v>
      </c>
      <c r="K16" s="19">
        <v>1</v>
      </c>
      <c r="L16" s="19">
        <v>1</v>
      </c>
      <c r="M16" s="19">
        <v>1</v>
      </c>
      <c r="N16" s="19">
        <v>1</v>
      </c>
      <c r="O16" s="19">
        <v>0</v>
      </c>
      <c r="P16" s="19">
        <v>0</v>
      </c>
      <c r="Q16" s="19">
        <v>5</v>
      </c>
      <c r="R16" s="19">
        <f t="shared" si="0"/>
        <v>6</v>
      </c>
      <c r="S16" s="18">
        <v>6</v>
      </c>
      <c r="T16" s="20">
        <f t="shared" si="1"/>
        <v>7</v>
      </c>
      <c r="U16" s="45">
        <f t="shared" si="2"/>
        <v>244293</v>
      </c>
    </row>
    <row r="17" spans="1:21" s="42" customFormat="1" ht="12.75">
      <c r="A17" s="35">
        <v>10</v>
      </c>
      <c r="B17" s="18" t="s">
        <v>36</v>
      </c>
      <c r="C17" s="19">
        <v>0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2</v>
      </c>
      <c r="L17" s="19">
        <v>2</v>
      </c>
      <c r="M17" s="19">
        <v>1</v>
      </c>
      <c r="N17" s="19">
        <v>1</v>
      </c>
      <c r="O17" s="19">
        <v>0</v>
      </c>
      <c r="P17" s="19">
        <v>0</v>
      </c>
      <c r="Q17" s="19">
        <v>5</v>
      </c>
      <c r="R17" s="19">
        <f t="shared" si="0"/>
        <v>6</v>
      </c>
      <c r="S17" s="18">
        <v>6</v>
      </c>
      <c r="T17" s="20">
        <f t="shared" si="1"/>
        <v>7</v>
      </c>
      <c r="U17" s="45">
        <f t="shared" si="2"/>
        <v>244293</v>
      </c>
    </row>
    <row r="18" spans="1:21" s="42" customFormat="1" ht="12.75">
      <c r="A18" s="35">
        <v>12</v>
      </c>
      <c r="B18" s="18" t="s">
        <v>25</v>
      </c>
      <c r="C18" s="19">
        <v>0</v>
      </c>
      <c r="D18" s="19">
        <v>0</v>
      </c>
      <c r="E18" s="19">
        <v>2</v>
      </c>
      <c r="F18" s="19">
        <v>1</v>
      </c>
      <c r="G18" s="19">
        <v>2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0</v>
      </c>
      <c r="P18" s="19">
        <v>0</v>
      </c>
      <c r="Q18" s="19">
        <v>5</v>
      </c>
      <c r="R18" s="19">
        <f t="shared" si="0"/>
        <v>7</v>
      </c>
      <c r="S18" s="18">
        <v>5</v>
      </c>
      <c r="T18" s="20">
        <f t="shared" si="1"/>
        <v>5</v>
      </c>
      <c r="U18" s="45">
        <f t="shared" si="2"/>
        <v>243245</v>
      </c>
    </row>
    <row r="19" spans="1:21" s="42" customFormat="1" ht="12.75">
      <c r="A19" s="35">
        <v>13</v>
      </c>
      <c r="B19" s="18" t="s">
        <v>34</v>
      </c>
      <c r="C19" s="19">
        <v>0</v>
      </c>
      <c r="D19" s="19">
        <v>0</v>
      </c>
      <c r="E19" s="19">
        <v>1</v>
      </c>
      <c r="F19" s="19">
        <v>1</v>
      </c>
      <c r="G19" s="19">
        <v>2</v>
      </c>
      <c r="H19" s="19">
        <v>1</v>
      </c>
      <c r="I19" s="19">
        <v>2</v>
      </c>
      <c r="J19" s="19">
        <v>2</v>
      </c>
      <c r="K19" s="19">
        <v>1</v>
      </c>
      <c r="L19" s="19">
        <v>1</v>
      </c>
      <c r="M19" s="19">
        <v>1</v>
      </c>
      <c r="N19" s="19">
        <v>1</v>
      </c>
      <c r="O19" s="19">
        <v>0</v>
      </c>
      <c r="P19" s="19">
        <v>0</v>
      </c>
      <c r="Q19" s="19">
        <v>5</v>
      </c>
      <c r="R19" s="19">
        <f t="shared" si="0"/>
        <v>7</v>
      </c>
      <c r="S19" s="18">
        <v>5</v>
      </c>
      <c r="T19" s="20">
        <f t="shared" si="1"/>
        <v>6</v>
      </c>
      <c r="U19" s="42">
        <f t="shared" si="2"/>
        <v>243244</v>
      </c>
    </row>
    <row r="20" spans="1:21" s="42" customFormat="1" ht="12.75">
      <c r="A20" s="35">
        <v>14</v>
      </c>
      <c r="B20" s="18" t="s">
        <v>32</v>
      </c>
      <c r="C20" s="19">
        <v>0</v>
      </c>
      <c r="D20" s="19">
        <v>0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4</v>
      </c>
      <c r="L20" s="19">
        <v>2</v>
      </c>
      <c r="M20" s="19">
        <v>1</v>
      </c>
      <c r="N20" s="19">
        <v>1</v>
      </c>
      <c r="O20" s="19">
        <v>0</v>
      </c>
      <c r="P20" s="19">
        <v>0</v>
      </c>
      <c r="Q20" s="19">
        <v>5</v>
      </c>
      <c r="R20" s="19">
        <f t="shared" si="0"/>
        <v>8</v>
      </c>
      <c r="S20" s="18">
        <v>5</v>
      </c>
      <c r="T20" s="20">
        <f t="shared" si="1"/>
        <v>6</v>
      </c>
      <c r="U20" s="42">
        <f t="shared" si="2"/>
        <v>242244</v>
      </c>
    </row>
    <row r="21" spans="1:21" s="42" customFormat="1" ht="12.75">
      <c r="A21" s="35">
        <v>15</v>
      </c>
      <c r="B21" s="18" t="s">
        <v>21</v>
      </c>
      <c r="C21" s="19">
        <v>0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6</v>
      </c>
      <c r="J21" s="19">
        <v>6</v>
      </c>
      <c r="K21" s="19">
        <v>2</v>
      </c>
      <c r="L21" s="19">
        <v>2</v>
      </c>
      <c r="M21" s="19">
        <v>1</v>
      </c>
      <c r="N21" s="19">
        <v>1</v>
      </c>
      <c r="O21" s="19">
        <v>0</v>
      </c>
      <c r="P21" s="19">
        <v>0</v>
      </c>
      <c r="Q21" s="19">
        <v>5</v>
      </c>
      <c r="R21" s="19">
        <f t="shared" si="0"/>
        <v>11</v>
      </c>
      <c r="S21" s="18">
        <v>6</v>
      </c>
      <c r="T21" s="20">
        <f t="shared" si="1"/>
        <v>12</v>
      </c>
      <c r="U21" s="42">
        <f t="shared" si="2"/>
        <v>239288</v>
      </c>
    </row>
    <row r="22" spans="1:21" s="42" customFormat="1" ht="12.75">
      <c r="A22" s="35">
        <v>16</v>
      </c>
      <c r="B22" s="18" t="s">
        <v>18</v>
      </c>
      <c r="C22" s="19">
        <v>0</v>
      </c>
      <c r="D22" s="19">
        <v>0</v>
      </c>
      <c r="E22" s="19">
        <v>1</v>
      </c>
      <c r="F22" s="19">
        <v>1</v>
      </c>
      <c r="G22" s="19">
        <v>1</v>
      </c>
      <c r="H22" s="19">
        <v>1</v>
      </c>
      <c r="I22" s="19">
        <v>0</v>
      </c>
      <c r="J22" s="19">
        <v>0</v>
      </c>
      <c r="K22" s="19">
        <v>1</v>
      </c>
      <c r="L22" s="19">
        <v>1</v>
      </c>
      <c r="M22" s="19">
        <v>1</v>
      </c>
      <c r="N22" s="19">
        <v>1</v>
      </c>
      <c r="O22" s="19">
        <v>0</v>
      </c>
      <c r="P22" s="19">
        <v>0</v>
      </c>
      <c r="Q22" s="19">
        <v>4</v>
      </c>
      <c r="R22" s="19">
        <f t="shared" si="0"/>
        <v>4</v>
      </c>
      <c r="S22" s="18">
        <v>4</v>
      </c>
      <c r="T22" s="20">
        <f t="shared" si="1"/>
        <v>4</v>
      </c>
      <c r="U22" s="42">
        <f t="shared" si="2"/>
        <v>196196</v>
      </c>
    </row>
    <row r="23" spans="1:21" s="42" customFormat="1" ht="13.5" thickBot="1">
      <c r="A23" s="36">
        <v>17</v>
      </c>
      <c r="B23" s="21" t="s">
        <v>35</v>
      </c>
      <c r="C23" s="22">
        <v>0</v>
      </c>
      <c r="D23" s="22">
        <v>0</v>
      </c>
      <c r="E23" s="22">
        <v>1</v>
      </c>
      <c r="F23" s="22">
        <v>1</v>
      </c>
      <c r="G23" s="22">
        <v>2</v>
      </c>
      <c r="H23" s="22">
        <v>1</v>
      </c>
      <c r="I23" s="22">
        <v>0</v>
      </c>
      <c r="J23" s="22">
        <v>0</v>
      </c>
      <c r="K23" s="22">
        <v>1</v>
      </c>
      <c r="L23" s="22">
        <v>1</v>
      </c>
      <c r="M23" s="22">
        <v>1</v>
      </c>
      <c r="N23" s="22">
        <v>1</v>
      </c>
      <c r="O23" s="22">
        <v>0</v>
      </c>
      <c r="P23" s="22">
        <v>0</v>
      </c>
      <c r="Q23" s="22">
        <v>4</v>
      </c>
      <c r="R23" s="22">
        <f t="shared" si="0"/>
        <v>5</v>
      </c>
      <c r="S23" s="21">
        <v>4</v>
      </c>
      <c r="T23" s="23">
        <f t="shared" si="1"/>
        <v>4</v>
      </c>
      <c r="U23" s="42">
        <f t="shared" si="2"/>
        <v>195196</v>
      </c>
    </row>
    <row r="25" spans="17:18" ht="12.75">
      <c r="Q25" s="5"/>
      <c r="R25" s="5"/>
    </row>
  </sheetData>
  <mergeCells count="15">
    <mergeCell ref="G5:H5"/>
    <mergeCell ref="M5:N5"/>
    <mergeCell ref="O5:P5"/>
    <mergeCell ref="I5:J5"/>
    <mergeCell ref="K5:L5"/>
    <mergeCell ref="A3:B3"/>
    <mergeCell ref="A5:A6"/>
    <mergeCell ref="B5:B6"/>
    <mergeCell ref="A1:T1"/>
    <mergeCell ref="A2:T2"/>
    <mergeCell ref="A4:B4"/>
    <mergeCell ref="C4:P4"/>
    <mergeCell ref="Q5:T5"/>
    <mergeCell ref="C5:D5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I28" sqref="I28"/>
    </sheetView>
  </sheetViews>
  <sheetFormatPr defaultColWidth="9.140625" defaultRowHeight="12.75"/>
  <cols>
    <col min="2" max="2" width="23.421875" style="0" bestFit="1" customWidth="1"/>
  </cols>
  <sheetData>
    <row r="1" spans="1:20" ht="15.7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>
      <c r="A3" s="72" t="s">
        <v>42</v>
      </c>
      <c r="B3" s="72"/>
      <c r="C3" s="7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</row>
    <row r="4" spans="1:16" ht="16.5" thickBot="1">
      <c r="A4" s="78">
        <v>39612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20" ht="12.75">
      <c r="A5" s="73" t="s">
        <v>27</v>
      </c>
      <c r="B5" s="75" t="s">
        <v>0</v>
      </c>
      <c r="C5" s="82" t="s">
        <v>1</v>
      </c>
      <c r="D5" s="82"/>
      <c r="E5" s="82" t="s">
        <v>2</v>
      </c>
      <c r="F5" s="82"/>
      <c r="G5" s="82" t="s">
        <v>3</v>
      </c>
      <c r="H5" s="82"/>
      <c r="I5" s="82" t="s">
        <v>4</v>
      </c>
      <c r="J5" s="82"/>
      <c r="K5" s="82" t="s">
        <v>5</v>
      </c>
      <c r="L5" s="82"/>
      <c r="M5" s="82" t="s">
        <v>13</v>
      </c>
      <c r="N5" s="82"/>
      <c r="O5" s="82" t="s">
        <v>14</v>
      </c>
      <c r="P5" s="82"/>
      <c r="Q5" s="80" t="s">
        <v>6</v>
      </c>
      <c r="R5" s="80"/>
      <c r="S5" s="80"/>
      <c r="T5" s="81"/>
    </row>
    <row r="6" spans="1:20" ht="13.5" thickBot="1">
      <c r="A6" s="74"/>
      <c r="B6" s="76"/>
      <c r="C6" s="11" t="s">
        <v>7</v>
      </c>
      <c r="D6" s="11" t="s">
        <v>8</v>
      </c>
      <c r="E6" s="11" t="s">
        <v>7</v>
      </c>
      <c r="F6" s="11" t="s">
        <v>8</v>
      </c>
      <c r="G6" s="11" t="s">
        <v>7</v>
      </c>
      <c r="H6" s="11" t="s">
        <v>8</v>
      </c>
      <c r="I6" s="11" t="s">
        <v>7</v>
      </c>
      <c r="J6" s="11" t="s">
        <v>8</v>
      </c>
      <c r="K6" s="11" t="s">
        <v>7</v>
      </c>
      <c r="L6" s="11" t="s">
        <v>8</v>
      </c>
      <c r="M6" s="11" t="s">
        <v>7</v>
      </c>
      <c r="N6" s="11" t="s">
        <v>8</v>
      </c>
      <c r="O6" s="11" t="s">
        <v>7</v>
      </c>
      <c r="P6" s="11" t="s">
        <v>8</v>
      </c>
      <c r="Q6" s="11" t="s">
        <v>7</v>
      </c>
      <c r="R6" s="11" t="s">
        <v>9</v>
      </c>
      <c r="S6" s="12" t="s">
        <v>8</v>
      </c>
      <c r="T6" s="13" t="s">
        <v>9</v>
      </c>
    </row>
    <row r="7" spans="1:21" s="27" customFormat="1" ht="12.75">
      <c r="A7" s="37">
        <v>1</v>
      </c>
      <c r="B7" s="14" t="s">
        <v>15</v>
      </c>
      <c r="C7" s="15">
        <v>0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0</v>
      </c>
      <c r="P7" s="15">
        <v>10</v>
      </c>
      <c r="Q7" s="15">
        <v>5</v>
      </c>
      <c r="R7" s="15">
        <f aca="true" t="shared" si="0" ref="R7:R15">O7+M7+K7+I7+G7+E7+C7</f>
        <v>5</v>
      </c>
      <c r="S7" s="14">
        <v>7</v>
      </c>
      <c r="T7" s="16">
        <f aca="true" t="shared" si="1" ref="T7:T15">P7+N7+L7+J7+H7+F7+D7</f>
        <v>16</v>
      </c>
      <c r="U7" s="27">
        <f aca="true" t="shared" si="2" ref="U7:U15">Q7*50000-R7*1000+S7*50-T7</f>
        <v>245334</v>
      </c>
    </row>
    <row r="8" spans="1:21" s="27" customFormat="1" ht="12.75">
      <c r="A8" s="38">
        <v>2</v>
      </c>
      <c r="B8" s="2" t="s">
        <v>10</v>
      </c>
      <c r="C8" s="6">
        <v>0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5</v>
      </c>
      <c r="R8" s="6">
        <f t="shared" si="0"/>
        <v>5</v>
      </c>
      <c r="S8" s="2">
        <v>6</v>
      </c>
      <c r="T8" s="3">
        <f t="shared" si="1"/>
        <v>6</v>
      </c>
      <c r="U8" s="27">
        <f t="shared" si="2"/>
        <v>245294</v>
      </c>
    </row>
    <row r="9" spans="1:21" s="27" customFormat="1" ht="13.5" thickBot="1">
      <c r="A9" s="39">
        <v>3</v>
      </c>
      <c r="B9" s="17" t="s">
        <v>20</v>
      </c>
      <c r="C9" s="9">
        <v>0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3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0</v>
      </c>
      <c r="P9" s="9">
        <v>2</v>
      </c>
      <c r="Q9" s="9">
        <v>5</v>
      </c>
      <c r="R9" s="9">
        <f t="shared" si="0"/>
        <v>7</v>
      </c>
      <c r="S9" s="17">
        <v>7</v>
      </c>
      <c r="T9" s="10">
        <f t="shared" si="1"/>
        <v>8</v>
      </c>
      <c r="U9" s="27">
        <f t="shared" si="2"/>
        <v>243342</v>
      </c>
    </row>
    <row r="10" spans="1:21" s="27" customFormat="1" ht="12.75">
      <c r="A10" s="46">
        <v>4</v>
      </c>
      <c r="B10" s="24" t="s">
        <v>19</v>
      </c>
      <c r="C10" s="25">
        <v>0</v>
      </c>
      <c r="D10" s="25">
        <v>1</v>
      </c>
      <c r="E10" s="25">
        <v>1</v>
      </c>
      <c r="F10" s="25">
        <v>1</v>
      </c>
      <c r="G10" s="25">
        <v>5</v>
      </c>
      <c r="H10" s="25">
        <v>1</v>
      </c>
      <c r="I10" s="25">
        <v>0</v>
      </c>
      <c r="J10" s="25">
        <v>2</v>
      </c>
      <c r="K10" s="25">
        <v>4</v>
      </c>
      <c r="L10" s="25">
        <v>3</v>
      </c>
      <c r="M10" s="25">
        <v>1</v>
      </c>
      <c r="N10" s="25">
        <v>1</v>
      </c>
      <c r="O10" s="25">
        <v>0</v>
      </c>
      <c r="P10" s="25">
        <v>0</v>
      </c>
      <c r="Q10" s="25">
        <v>4</v>
      </c>
      <c r="R10" s="25">
        <f t="shared" si="0"/>
        <v>11</v>
      </c>
      <c r="S10" s="24">
        <v>6</v>
      </c>
      <c r="T10" s="26">
        <f t="shared" si="1"/>
        <v>9</v>
      </c>
      <c r="U10" s="27">
        <f t="shared" si="2"/>
        <v>189291</v>
      </c>
    </row>
    <row r="11" spans="1:21" s="27" customFormat="1" ht="12.75">
      <c r="A11" s="35">
        <v>5</v>
      </c>
      <c r="B11" s="18" t="s">
        <v>40</v>
      </c>
      <c r="C11" s="4">
        <v>0</v>
      </c>
      <c r="D11" s="4">
        <v>0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3</v>
      </c>
      <c r="N11" s="19">
        <v>1</v>
      </c>
      <c r="O11" s="19">
        <v>0</v>
      </c>
      <c r="P11" s="19">
        <v>0</v>
      </c>
      <c r="Q11" s="19">
        <v>2</v>
      </c>
      <c r="R11" s="19">
        <f t="shared" si="0"/>
        <v>4</v>
      </c>
      <c r="S11" s="18">
        <v>3</v>
      </c>
      <c r="T11" s="20">
        <f t="shared" si="1"/>
        <v>3</v>
      </c>
      <c r="U11" s="27">
        <f t="shared" si="2"/>
        <v>96147</v>
      </c>
    </row>
    <row r="12" spans="1:21" ht="12.75">
      <c r="A12" s="35">
        <v>6</v>
      </c>
      <c r="B12" s="18" t="s">
        <v>39</v>
      </c>
      <c r="C12" s="19">
        <v>0</v>
      </c>
      <c r="D12" s="19">
        <v>0</v>
      </c>
      <c r="E12" s="19">
        <v>3</v>
      </c>
      <c r="F12" s="19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0</v>
      </c>
      <c r="P12" s="19">
        <v>0</v>
      </c>
      <c r="Q12" s="19">
        <v>1</v>
      </c>
      <c r="R12" s="19">
        <f t="shared" si="0"/>
        <v>3</v>
      </c>
      <c r="S12" s="18">
        <v>2</v>
      </c>
      <c r="T12" s="20">
        <f t="shared" si="1"/>
        <v>2</v>
      </c>
      <c r="U12" s="27">
        <f t="shared" si="2"/>
        <v>47098</v>
      </c>
    </row>
    <row r="13" spans="1:21" ht="12.75">
      <c r="A13" s="35">
        <v>7</v>
      </c>
      <c r="B13" s="18" t="s">
        <v>38</v>
      </c>
      <c r="C13" s="19">
        <v>0</v>
      </c>
      <c r="D13" s="19">
        <v>0</v>
      </c>
      <c r="E13" s="19">
        <v>0</v>
      </c>
      <c r="F13" s="19">
        <v>1</v>
      </c>
      <c r="G13" s="19">
        <v>0</v>
      </c>
      <c r="H13" s="19">
        <v>0</v>
      </c>
      <c r="I13" s="19">
        <v>7</v>
      </c>
      <c r="J13" s="19">
        <v>2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1</v>
      </c>
      <c r="R13" s="19">
        <f t="shared" si="0"/>
        <v>7</v>
      </c>
      <c r="S13" s="18">
        <v>2</v>
      </c>
      <c r="T13" s="20">
        <f t="shared" si="1"/>
        <v>3</v>
      </c>
      <c r="U13" s="27">
        <f t="shared" si="2"/>
        <v>43097</v>
      </c>
    </row>
    <row r="14" spans="1:21" ht="12.75">
      <c r="A14" s="35">
        <v>8</v>
      </c>
      <c r="B14" s="18" t="s">
        <v>11</v>
      </c>
      <c r="C14" s="4">
        <v>0</v>
      </c>
      <c r="D14" s="4">
        <v>0</v>
      </c>
      <c r="E14" s="4">
        <v>0</v>
      </c>
      <c r="F14" s="4">
        <v>2</v>
      </c>
      <c r="G14" s="4">
        <v>0</v>
      </c>
      <c r="H14" s="4">
        <v>5</v>
      </c>
      <c r="I14" s="4">
        <v>0</v>
      </c>
      <c r="J14" s="4">
        <v>5</v>
      </c>
      <c r="K14" s="4">
        <v>0</v>
      </c>
      <c r="L14" s="4">
        <v>5</v>
      </c>
      <c r="M14" s="4">
        <v>0</v>
      </c>
      <c r="N14" s="19">
        <v>2</v>
      </c>
      <c r="O14" s="19">
        <v>0</v>
      </c>
      <c r="P14" s="19">
        <v>0</v>
      </c>
      <c r="Q14" s="19">
        <v>0</v>
      </c>
      <c r="R14" s="19">
        <f t="shared" si="0"/>
        <v>0</v>
      </c>
      <c r="S14" s="18">
        <v>5</v>
      </c>
      <c r="T14" s="20">
        <f t="shared" si="1"/>
        <v>19</v>
      </c>
      <c r="U14" s="27">
        <f t="shared" si="2"/>
        <v>231</v>
      </c>
    </row>
    <row r="15" spans="1:21" ht="13.5" thickBot="1">
      <c r="A15" s="36">
        <v>9</v>
      </c>
      <c r="B15" s="21" t="s">
        <v>41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2">
        <v>4</v>
      </c>
      <c r="O15" s="22">
        <v>0</v>
      </c>
      <c r="P15" s="22">
        <v>0</v>
      </c>
      <c r="Q15" s="22">
        <v>0</v>
      </c>
      <c r="R15" s="22">
        <f t="shared" si="0"/>
        <v>0</v>
      </c>
      <c r="S15" s="21">
        <v>2</v>
      </c>
      <c r="T15" s="23">
        <f t="shared" si="1"/>
        <v>5</v>
      </c>
      <c r="U15" s="27">
        <f t="shared" si="2"/>
        <v>95</v>
      </c>
    </row>
    <row r="16" spans="1:21" ht="12.75">
      <c r="A16" t="s">
        <v>12</v>
      </c>
      <c r="N16" s="27"/>
      <c r="O16" s="27"/>
      <c r="P16" s="27"/>
      <c r="Q16" s="27"/>
      <c r="R16" s="27"/>
      <c r="S16" s="27"/>
      <c r="T16" s="27"/>
      <c r="U16" s="27"/>
    </row>
  </sheetData>
  <mergeCells count="15">
    <mergeCell ref="O5:P5"/>
    <mergeCell ref="Q5:T5"/>
    <mergeCell ref="E5:F5"/>
    <mergeCell ref="G5:H5"/>
    <mergeCell ref="I5:J5"/>
    <mergeCell ref="K5:L5"/>
    <mergeCell ref="A5:A6"/>
    <mergeCell ref="B5:B6"/>
    <mergeCell ref="C5:D5"/>
    <mergeCell ref="M5:N5"/>
    <mergeCell ref="A1:T1"/>
    <mergeCell ref="A2:T2"/>
    <mergeCell ref="A4:B4"/>
    <mergeCell ref="C4:P4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C28" sqref="C28"/>
    </sheetView>
  </sheetViews>
  <sheetFormatPr defaultColWidth="9.140625" defaultRowHeight="12.75"/>
  <cols>
    <col min="2" max="2" width="23.57421875" style="0" bestFit="1" customWidth="1"/>
    <col min="3" max="3" width="6.7109375" style="5" customWidth="1"/>
    <col min="4" max="4" width="7.140625" style="5" customWidth="1"/>
    <col min="5" max="5" width="7.421875" style="5" customWidth="1"/>
    <col min="6" max="6" width="7.7109375" style="5" customWidth="1"/>
    <col min="7" max="7" width="7.421875" style="5" customWidth="1"/>
    <col min="8" max="8" width="7.140625" style="5" customWidth="1"/>
    <col min="9" max="9" width="7.28125" style="5" customWidth="1"/>
    <col min="10" max="10" width="7.57421875" style="5" customWidth="1"/>
    <col min="11" max="11" width="6.8515625" style="5" customWidth="1"/>
    <col min="12" max="12" width="7.57421875" style="5" customWidth="1"/>
    <col min="13" max="14" width="8.421875" style="5" customWidth="1"/>
    <col min="15" max="16" width="9.140625" style="5" customWidth="1"/>
    <col min="17" max="17" width="9.28125" style="0" bestFit="1" customWidth="1"/>
  </cols>
  <sheetData>
    <row r="1" spans="1:20" ht="15.75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>
      <c r="A3" s="72" t="s">
        <v>43</v>
      </c>
      <c r="B3" s="7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</row>
    <row r="4" spans="1:16" ht="16.5" thickBot="1">
      <c r="A4" s="78">
        <v>39613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2" s="27" customFormat="1" ht="12.75">
      <c r="A5" s="73" t="s">
        <v>27</v>
      </c>
      <c r="B5" s="87" t="s">
        <v>0</v>
      </c>
      <c r="C5" s="83" t="s">
        <v>1</v>
      </c>
      <c r="D5" s="84"/>
      <c r="E5" s="85" t="s">
        <v>2</v>
      </c>
      <c r="F5" s="86"/>
      <c r="G5" s="83" t="s">
        <v>3</v>
      </c>
      <c r="H5" s="84"/>
      <c r="I5" s="85" t="s">
        <v>4</v>
      </c>
      <c r="J5" s="86"/>
      <c r="K5" s="83" t="s">
        <v>5</v>
      </c>
      <c r="L5" s="84"/>
    </row>
    <row r="6" spans="1:12" s="27" customFormat="1" ht="13.5" thickBot="1">
      <c r="A6" s="74"/>
      <c r="B6" s="88"/>
      <c r="C6" s="50" t="s">
        <v>45</v>
      </c>
      <c r="D6" s="48" t="s">
        <v>46</v>
      </c>
      <c r="E6" s="49" t="s">
        <v>45</v>
      </c>
      <c r="F6" s="51" t="s">
        <v>46</v>
      </c>
      <c r="G6" s="50" t="s">
        <v>45</v>
      </c>
      <c r="H6" s="48" t="s">
        <v>46</v>
      </c>
      <c r="I6" s="49" t="s">
        <v>45</v>
      </c>
      <c r="J6" s="51" t="s">
        <v>46</v>
      </c>
      <c r="K6" s="50" t="s">
        <v>45</v>
      </c>
      <c r="L6" s="48" t="s">
        <v>46</v>
      </c>
    </row>
    <row r="7" spans="1:13" s="27" customFormat="1" ht="12.75">
      <c r="A7" s="37">
        <v>1</v>
      </c>
      <c r="B7" s="14" t="s">
        <v>30</v>
      </c>
      <c r="C7" s="14">
        <v>12</v>
      </c>
      <c r="D7" s="14">
        <v>12</v>
      </c>
      <c r="E7" s="14">
        <v>12</v>
      </c>
      <c r="F7" s="14">
        <v>12</v>
      </c>
      <c r="G7" s="14">
        <v>11</v>
      </c>
      <c r="H7" s="14">
        <v>11</v>
      </c>
      <c r="I7" s="14">
        <v>18</v>
      </c>
      <c r="J7" s="14">
        <v>18</v>
      </c>
      <c r="K7" s="14">
        <v>17</v>
      </c>
      <c r="L7" s="16">
        <v>17</v>
      </c>
      <c r="M7"/>
    </row>
    <row r="8" spans="1:13" s="27" customFormat="1" ht="12.75">
      <c r="A8" s="38">
        <v>2</v>
      </c>
      <c r="B8" s="2" t="s">
        <v>37</v>
      </c>
      <c r="C8" s="2">
        <v>12</v>
      </c>
      <c r="D8" s="2">
        <v>12</v>
      </c>
      <c r="E8" s="2">
        <v>12</v>
      </c>
      <c r="F8" s="2">
        <v>12</v>
      </c>
      <c r="G8" s="2">
        <v>10.35</v>
      </c>
      <c r="H8" s="2">
        <v>10.65</v>
      </c>
      <c r="I8" s="2">
        <v>18</v>
      </c>
      <c r="J8" s="2">
        <v>18</v>
      </c>
      <c r="K8" s="2">
        <v>17</v>
      </c>
      <c r="L8" s="3">
        <v>17</v>
      </c>
      <c r="M8"/>
    </row>
    <row r="9" spans="1:13" s="27" customFormat="1" ht="13.5" thickBot="1">
      <c r="A9" s="39">
        <v>3</v>
      </c>
      <c r="B9" s="17" t="s">
        <v>22</v>
      </c>
      <c r="C9" s="17">
        <v>12</v>
      </c>
      <c r="D9" s="17">
        <v>12</v>
      </c>
      <c r="E9" s="17">
        <v>12</v>
      </c>
      <c r="F9" s="17">
        <v>12</v>
      </c>
      <c r="G9" s="17">
        <v>7.65</v>
      </c>
      <c r="H9" s="17">
        <v>6</v>
      </c>
      <c r="I9" s="17">
        <v>18</v>
      </c>
      <c r="J9" s="17">
        <v>18</v>
      </c>
      <c r="K9" s="17">
        <v>17</v>
      </c>
      <c r="L9" s="10">
        <v>17</v>
      </c>
      <c r="M9"/>
    </row>
    <row r="10" spans="1:13" s="27" customFormat="1" ht="12.75">
      <c r="A10" s="46">
        <v>4</v>
      </c>
      <c r="B10" s="24" t="s">
        <v>16</v>
      </c>
      <c r="C10" s="24">
        <v>12</v>
      </c>
      <c r="D10" s="24">
        <v>12</v>
      </c>
      <c r="E10" s="24">
        <v>12</v>
      </c>
      <c r="F10" s="24">
        <v>12</v>
      </c>
      <c r="G10" s="24">
        <v>6</v>
      </c>
      <c r="H10" s="24">
        <v>9.65</v>
      </c>
      <c r="I10" s="24">
        <v>18</v>
      </c>
      <c r="J10" s="24">
        <v>18</v>
      </c>
      <c r="K10" s="24">
        <v>13.65</v>
      </c>
      <c r="L10" s="26">
        <v>17</v>
      </c>
      <c r="M10"/>
    </row>
    <row r="11" spans="1:13" s="27" customFormat="1" ht="12.75">
      <c r="A11" s="35">
        <v>5</v>
      </c>
      <c r="B11" s="18" t="s">
        <v>23</v>
      </c>
      <c r="C11" s="18">
        <v>12</v>
      </c>
      <c r="D11" s="18">
        <v>12</v>
      </c>
      <c r="E11" s="18">
        <v>12</v>
      </c>
      <c r="F11" s="18">
        <v>12</v>
      </c>
      <c r="G11" s="18">
        <v>6.65</v>
      </c>
      <c r="H11" s="18">
        <v>11</v>
      </c>
      <c r="I11" s="18">
        <v>18</v>
      </c>
      <c r="J11" s="18">
        <v>18</v>
      </c>
      <c r="K11" s="18">
        <v>7.35</v>
      </c>
      <c r="L11" s="20">
        <v>17</v>
      </c>
      <c r="M11"/>
    </row>
    <row r="12" spans="1:13" s="27" customFormat="1" ht="12.75">
      <c r="A12" s="35">
        <v>6</v>
      </c>
      <c r="B12" s="18" t="s">
        <v>26</v>
      </c>
      <c r="C12" s="18">
        <v>12</v>
      </c>
      <c r="D12" s="18">
        <v>12</v>
      </c>
      <c r="E12" s="18">
        <v>12</v>
      </c>
      <c r="F12" s="18">
        <v>12</v>
      </c>
      <c r="G12" s="18">
        <v>5.65</v>
      </c>
      <c r="H12" s="18">
        <v>6</v>
      </c>
      <c r="I12" s="18">
        <v>18</v>
      </c>
      <c r="J12" s="18">
        <v>18</v>
      </c>
      <c r="K12" s="18">
        <v>10.35</v>
      </c>
      <c r="L12" s="20">
        <v>13.65</v>
      </c>
      <c r="M12"/>
    </row>
    <row r="13" spans="1:13" s="27" customFormat="1" ht="12.75">
      <c r="A13" s="35">
        <v>7</v>
      </c>
      <c r="B13" s="18" t="s">
        <v>24</v>
      </c>
      <c r="C13" s="18">
        <v>12</v>
      </c>
      <c r="D13" s="18">
        <v>12</v>
      </c>
      <c r="E13" s="18">
        <v>12</v>
      </c>
      <c r="F13" s="18">
        <v>12</v>
      </c>
      <c r="G13" s="18">
        <v>4.35</v>
      </c>
      <c r="H13" s="18">
        <v>5.65</v>
      </c>
      <c r="I13" s="18">
        <v>18</v>
      </c>
      <c r="J13" s="18">
        <v>18</v>
      </c>
      <c r="K13" s="18">
        <v>10.35</v>
      </c>
      <c r="L13" s="20">
        <v>10.65</v>
      </c>
      <c r="M13"/>
    </row>
    <row r="14" spans="1:13" s="27" customFormat="1" ht="12.75">
      <c r="A14" s="35">
        <v>8</v>
      </c>
      <c r="B14" s="18" t="s">
        <v>17</v>
      </c>
      <c r="C14" s="18">
        <v>6.65</v>
      </c>
      <c r="D14" s="18">
        <v>12</v>
      </c>
      <c r="E14" s="18">
        <v>12</v>
      </c>
      <c r="F14" s="18">
        <v>12</v>
      </c>
      <c r="G14" s="18">
        <v>5</v>
      </c>
      <c r="H14" s="18">
        <v>5</v>
      </c>
      <c r="I14" s="18">
        <v>18</v>
      </c>
      <c r="J14" s="18">
        <v>18</v>
      </c>
      <c r="K14" s="18">
        <v>10.65</v>
      </c>
      <c r="L14" s="20">
        <v>8.65</v>
      </c>
      <c r="M14"/>
    </row>
    <row r="15" spans="1:13" s="27" customFormat="1" ht="12.75">
      <c r="A15" s="35">
        <v>9</v>
      </c>
      <c r="B15" s="18" t="s">
        <v>21</v>
      </c>
      <c r="C15" s="18">
        <v>11.65</v>
      </c>
      <c r="D15" s="18">
        <v>12</v>
      </c>
      <c r="E15" s="18">
        <v>12</v>
      </c>
      <c r="F15" s="18">
        <v>12</v>
      </c>
      <c r="G15" s="18">
        <v>1.35</v>
      </c>
      <c r="H15" s="18">
        <v>3</v>
      </c>
      <c r="I15" s="18">
        <v>18</v>
      </c>
      <c r="J15" s="18">
        <v>18</v>
      </c>
      <c r="K15" s="18">
        <v>7.35</v>
      </c>
      <c r="L15" s="20">
        <v>10.65</v>
      </c>
      <c r="M15"/>
    </row>
    <row r="16" spans="1:13" s="27" customFormat="1" ht="12.75">
      <c r="A16" s="35">
        <v>10</v>
      </c>
      <c r="B16" s="18" t="s">
        <v>36</v>
      </c>
      <c r="C16" s="18">
        <v>6.65</v>
      </c>
      <c r="D16" s="18">
        <v>8.35</v>
      </c>
      <c r="E16" s="18">
        <v>12</v>
      </c>
      <c r="F16" s="18">
        <v>12</v>
      </c>
      <c r="G16" s="18">
        <v>0</v>
      </c>
      <c r="H16" s="18">
        <v>0</v>
      </c>
      <c r="I16" s="18">
        <v>18</v>
      </c>
      <c r="J16" s="18">
        <v>18</v>
      </c>
      <c r="K16" s="18">
        <v>8.35</v>
      </c>
      <c r="L16" s="20">
        <v>10.35</v>
      </c>
      <c r="M16"/>
    </row>
    <row r="17" spans="1:13" s="27" customFormat="1" ht="12.75">
      <c r="A17" s="35">
        <v>11</v>
      </c>
      <c r="B17" s="18" t="s">
        <v>32</v>
      </c>
      <c r="C17" s="18">
        <v>5</v>
      </c>
      <c r="D17" s="18">
        <v>4.35</v>
      </c>
      <c r="E17" s="18">
        <v>12</v>
      </c>
      <c r="F17" s="18">
        <v>12</v>
      </c>
      <c r="G17" s="18">
        <v>1.65</v>
      </c>
      <c r="H17" s="18">
        <v>2.35</v>
      </c>
      <c r="I17" s="18">
        <v>18</v>
      </c>
      <c r="J17" s="18">
        <v>18</v>
      </c>
      <c r="K17" s="18">
        <v>5.35</v>
      </c>
      <c r="L17" s="20">
        <v>5.65</v>
      </c>
      <c r="M17"/>
    </row>
    <row r="18" spans="1:13" s="27" customFormat="1" ht="13.5" thickBot="1">
      <c r="A18" s="36">
        <v>12</v>
      </c>
      <c r="B18" s="21" t="s">
        <v>25</v>
      </c>
      <c r="C18" s="21">
        <v>4</v>
      </c>
      <c r="D18" s="21">
        <v>0</v>
      </c>
      <c r="E18" s="21">
        <v>12</v>
      </c>
      <c r="F18" s="21">
        <v>12</v>
      </c>
      <c r="G18" s="21">
        <v>0</v>
      </c>
      <c r="H18" s="21">
        <v>0</v>
      </c>
      <c r="I18" s="21">
        <v>18</v>
      </c>
      <c r="J18" s="21">
        <v>18</v>
      </c>
      <c r="K18" s="21">
        <v>5</v>
      </c>
      <c r="L18" s="23">
        <v>5.35</v>
      </c>
      <c r="M18"/>
    </row>
    <row r="19" ht="12.75">
      <c r="A19" t="s">
        <v>12</v>
      </c>
    </row>
    <row r="20" spans="17:18" ht="12.75">
      <c r="Q20" s="5"/>
      <c r="R20" s="5"/>
    </row>
  </sheetData>
  <mergeCells count="12">
    <mergeCell ref="I5:J5"/>
    <mergeCell ref="K5:L5"/>
    <mergeCell ref="A1:T1"/>
    <mergeCell ref="A2:T2"/>
    <mergeCell ref="A4:B4"/>
    <mergeCell ref="C4:P4"/>
    <mergeCell ref="A3:B3"/>
    <mergeCell ref="C5:D5"/>
    <mergeCell ref="E5:F5"/>
    <mergeCell ref="G5:H5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F24" sqref="F24"/>
    </sheetView>
  </sheetViews>
  <sheetFormatPr defaultColWidth="9.140625" defaultRowHeight="12.75"/>
  <cols>
    <col min="2" max="2" width="21.421875" style="0" bestFit="1" customWidth="1"/>
  </cols>
  <sheetData>
    <row r="1" spans="1:20" ht="15.75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>
      <c r="A3" s="72" t="s">
        <v>42</v>
      </c>
      <c r="B3" s="7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</row>
    <row r="4" spans="1:16" ht="16.5" thickBot="1">
      <c r="A4" s="78">
        <v>39613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2" ht="12.75">
      <c r="A5" s="90" t="s">
        <v>27</v>
      </c>
      <c r="B5" s="92" t="s">
        <v>0</v>
      </c>
      <c r="C5" s="89" t="s">
        <v>1</v>
      </c>
      <c r="D5" s="89"/>
      <c r="E5" s="89" t="s">
        <v>2</v>
      </c>
      <c r="F5" s="89"/>
      <c r="G5" s="89" t="s">
        <v>3</v>
      </c>
      <c r="H5" s="89"/>
      <c r="I5" s="89" t="s">
        <v>4</v>
      </c>
      <c r="J5" s="89"/>
      <c r="K5" s="89" t="s">
        <v>5</v>
      </c>
      <c r="L5" s="84"/>
    </row>
    <row r="6" spans="1:13" ht="13.5" thickBot="1">
      <c r="A6" s="91"/>
      <c r="B6" s="93"/>
      <c r="C6" s="47" t="s">
        <v>45</v>
      </c>
      <c r="D6" s="47" t="s">
        <v>46</v>
      </c>
      <c r="E6" s="47" t="s">
        <v>45</v>
      </c>
      <c r="F6" s="47" t="s">
        <v>46</v>
      </c>
      <c r="G6" s="47" t="s">
        <v>45</v>
      </c>
      <c r="H6" s="47" t="s">
        <v>46</v>
      </c>
      <c r="I6" s="47" t="s">
        <v>45</v>
      </c>
      <c r="J6" s="47" t="s">
        <v>46</v>
      </c>
      <c r="K6" s="47" t="s">
        <v>45</v>
      </c>
      <c r="L6" s="48" t="s">
        <v>46</v>
      </c>
      <c r="M6" s="52"/>
    </row>
    <row r="7" spans="1:12" ht="12.75">
      <c r="A7" s="37">
        <v>1</v>
      </c>
      <c r="B7" s="14" t="s">
        <v>15</v>
      </c>
      <c r="C7" s="14">
        <v>12</v>
      </c>
      <c r="D7" s="14">
        <v>12</v>
      </c>
      <c r="E7" s="14">
        <v>12</v>
      </c>
      <c r="F7" s="14">
        <v>12</v>
      </c>
      <c r="G7" s="14">
        <v>5.15</v>
      </c>
      <c r="H7" s="14">
        <v>7.35</v>
      </c>
      <c r="I7" s="14">
        <v>18</v>
      </c>
      <c r="J7" s="14">
        <v>0</v>
      </c>
      <c r="K7" s="14">
        <v>14.65</v>
      </c>
      <c r="L7" s="16">
        <v>17</v>
      </c>
    </row>
    <row r="8" spans="1:12" ht="12.75">
      <c r="A8" s="38">
        <v>2</v>
      </c>
      <c r="B8" s="2" t="s">
        <v>20</v>
      </c>
      <c r="C8" s="2">
        <v>5.35</v>
      </c>
      <c r="D8" s="2">
        <v>5.65</v>
      </c>
      <c r="E8" s="2">
        <v>12</v>
      </c>
      <c r="F8" s="2">
        <v>12</v>
      </c>
      <c r="G8" s="2">
        <v>7.35</v>
      </c>
      <c r="H8" s="2">
        <v>7.65</v>
      </c>
      <c r="I8" s="2">
        <v>18</v>
      </c>
      <c r="J8" s="2">
        <v>0</v>
      </c>
      <c r="K8" s="2">
        <v>17</v>
      </c>
      <c r="L8" s="3">
        <v>17</v>
      </c>
    </row>
    <row r="9" spans="1:12" ht="13.5" thickBot="1">
      <c r="A9" s="39">
        <v>3</v>
      </c>
      <c r="B9" s="17" t="s">
        <v>19</v>
      </c>
      <c r="C9" s="17">
        <v>4.65</v>
      </c>
      <c r="D9" s="17">
        <v>4.65</v>
      </c>
      <c r="E9" s="17">
        <v>12</v>
      </c>
      <c r="F9" s="17">
        <v>12</v>
      </c>
      <c r="G9" s="17">
        <v>6.65</v>
      </c>
      <c r="H9" s="17">
        <v>5.5</v>
      </c>
      <c r="I9" s="17">
        <v>18</v>
      </c>
      <c r="J9" s="17">
        <v>0</v>
      </c>
      <c r="K9" s="17">
        <v>14</v>
      </c>
      <c r="L9" s="10">
        <v>14</v>
      </c>
    </row>
    <row r="10" spans="1:12" ht="13.5" thickBot="1">
      <c r="A10" s="53">
        <v>4</v>
      </c>
      <c r="B10" s="54" t="s">
        <v>11</v>
      </c>
      <c r="C10" s="55">
        <v>4.35</v>
      </c>
      <c r="D10" s="55">
        <v>4.65</v>
      </c>
      <c r="E10" s="55">
        <v>8</v>
      </c>
      <c r="F10" s="55">
        <v>9</v>
      </c>
      <c r="G10" s="55">
        <v>1.85</v>
      </c>
      <c r="H10" s="55">
        <v>1.5</v>
      </c>
      <c r="I10" s="55">
        <v>9.35</v>
      </c>
      <c r="J10" s="55">
        <v>12</v>
      </c>
      <c r="K10" s="55">
        <v>5</v>
      </c>
      <c r="L10" s="56">
        <v>1.65</v>
      </c>
    </row>
    <row r="11" ht="12.75">
      <c r="A11" t="s">
        <v>12</v>
      </c>
    </row>
  </sheetData>
  <mergeCells count="12">
    <mergeCell ref="A1:T1"/>
    <mergeCell ref="A2:T2"/>
    <mergeCell ref="A4:B4"/>
    <mergeCell ref="C4:P4"/>
    <mergeCell ref="A3:B3"/>
    <mergeCell ref="G5:H5"/>
    <mergeCell ref="I5:J5"/>
    <mergeCell ref="K5:L5"/>
    <mergeCell ref="A5:A6"/>
    <mergeCell ref="B5:B6"/>
    <mergeCell ref="C5:D5"/>
    <mergeCell ref="E5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E7" sqref="E7"/>
    </sheetView>
  </sheetViews>
  <sheetFormatPr defaultColWidth="9.140625" defaultRowHeight="12.75"/>
  <cols>
    <col min="2" max="2" width="23.57421875" style="0" bestFit="1" customWidth="1"/>
    <col min="3" max="3" width="11.140625" style="5" bestFit="1" customWidth="1"/>
    <col min="4" max="4" width="9.8515625" style="5" bestFit="1" customWidth="1"/>
    <col min="5" max="5" width="11.421875" style="5" bestFit="1" customWidth="1"/>
    <col min="6" max="6" width="7.7109375" style="5" customWidth="1"/>
    <col min="7" max="7" width="7.421875" style="5" customWidth="1"/>
    <col min="8" max="8" width="7.140625" style="5" customWidth="1"/>
    <col min="9" max="9" width="7.28125" style="5" customWidth="1"/>
    <col min="10" max="10" width="7.57421875" style="5" customWidth="1"/>
    <col min="11" max="11" width="6.8515625" style="5" customWidth="1"/>
    <col min="12" max="12" width="7.57421875" style="5" customWidth="1"/>
    <col min="13" max="14" width="8.421875" style="5" customWidth="1"/>
    <col min="15" max="16" width="9.140625" style="5" customWidth="1"/>
    <col min="17" max="17" width="9.28125" style="0" bestFit="1" customWidth="1"/>
  </cols>
  <sheetData>
    <row r="1" spans="1:20" ht="15.7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>
      <c r="A3" s="72" t="s">
        <v>43</v>
      </c>
      <c r="B3" s="7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</row>
    <row r="4" spans="1:16" ht="16.5" thickBot="1">
      <c r="A4" s="78">
        <v>39613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5" s="27" customFormat="1" ht="12.75">
      <c r="A5" s="73" t="s">
        <v>27</v>
      </c>
      <c r="B5" s="97" t="s">
        <v>0</v>
      </c>
      <c r="C5" s="94" t="s">
        <v>27</v>
      </c>
      <c r="D5" s="95"/>
      <c r="E5" s="96"/>
    </row>
    <row r="6" spans="1:5" s="27" customFormat="1" ht="13.5" thickBot="1">
      <c r="A6" s="74"/>
      <c r="B6" s="98"/>
      <c r="C6" s="29" t="s">
        <v>48</v>
      </c>
      <c r="D6" s="21" t="s">
        <v>49</v>
      </c>
      <c r="E6" s="23" t="s">
        <v>52</v>
      </c>
    </row>
    <row r="7" spans="1:5" s="27" customFormat="1" ht="12.75">
      <c r="A7" s="37">
        <v>1</v>
      </c>
      <c r="B7" s="16" t="s">
        <v>37</v>
      </c>
      <c r="C7" s="67">
        <v>2</v>
      </c>
      <c r="D7" s="65">
        <v>2</v>
      </c>
      <c r="E7" s="66">
        <f aca="true" t="shared" si="0" ref="E7:E18">C7+D7</f>
        <v>4</v>
      </c>
    </row>
    <row r="8" spans="1:5" s="27" customFormat="1" ht="12.75">
      <c r="A8" s="38">
        <v>2</v>
      </c>
      <c r="B8" s="3" t="s">
        <v>30</v>
      </c>
      <c r="C8" s="28">
        <v>4</v>
      </c>
      <c r="D8" s="2">
        <v>1</v>
      </c>
      <c r="E8" s="3">
        <f t="shared" si="0"/>
        <v>5</v>
      </c>
    </row>
    <row r="9" spans="1:5" s="27" customFormat="1" ht="12.75">
      <c r="A9" s="38">
        <v>3</v>
      </c>
      <c r="B9" s="3" t="s">
        <v>22</v>
      </c>
      <c r="C9" s="28">
        <v>3</v>
      </c>
      <c r="D9" s="2">
        <v>3</v>
      </c>
      <c r="E9" s="3">
        <f t="shared" si="0"/>
        <v>6</v>
      </c>
    </row>
    <row r="10" spans="1:5" s="27" customFormat="1" ht="13.5" thickBot="1">
      <c r="A10" s="43">
        <v>3</v>
      </c>
      <c r="B10" s="41" t="s">
        <v>23</v>
      </c>
      <c r="C10" s="68">
        <v>1</v>
      </c>
      <c r="D10" s="44">
        <v>5</v>
      </c>
      <c r="E10" s="41">
        <f t="shared" si="0"/>
        <v>6</v>
      </c>
    </row>
    <row r="11" spans="1:5" s="27" customFormat="1" ht="12.75">
      <c r="A11" s="34">
        <v>5</v>
      </c>
      <c r="B11" s="32" t="s">
        <v>26</v>
      </c>
      <c r="C11" s="69">
        <v>4</v>
      </c>
      <c r="D11" s="31">
        <v>6</v>
      </c>
      <c r="E11" s="32">
        <f t="shared" si="0"/>
        <v>10</v>
      </c>
    </row>
    <row r="12" spans="1:5" s="27" customFormat="1" ht="12.75">
      <c r="A12" s="35">
        <v>6</v>
      </c>
      <c r="B12" s="20" t="s">
        <v>16</v>
      </c>
      <c r="C12" s="70">
        <v>7</v>
      </c>
      <c r="D12" s="18">
        <v>4</v>
      </c>
      <c r="E12" s="20">
        <f t="shared" si="0"/>
        <v>11</v>
      </c>
    </row>
    <row r="13" spans="1:5" s="27" customFormat="1" ht="12.75">
      <c r="A13" s="35">
        <v>7</v>
      </c>
      <c r="B13" s="20" t="s">
        <v>17</v>
      </c>
      <c r="C13" s="70">
        <v>6</v>
      </c>
      <c r="D13" s="18">
        <v>8</v>
      </c>
      <c r="E13" s="20">
        <f t="shared" si="0"/>
        <v>14</v>
      </c>
    </row>
    <row r="14" spans="1:5" s="27" customFormat="1" ht="12.75">
      <c r="A14" s="35">
        <v>8</v>
      </c>
      <c r="B14" s="20" t="s">
        <v>24</v>
      </c>
      <c r="C14" s="70">
        <v>8</v>
      </c>
      <c r="D14" s="18">
        <v>7</v>
      </c>
      <c r="E14" s="20">
        <f t="shared" si="0"/>
        <v>15</v>
      </c>
    </row>
    <row r="15" spans="1:5" s="27" customFormat="1" ht="12.75">
      <c r="A15" s="35">
        <v>9</v>
      </c>
      <c r="B15" s="20" t="s">
        <v>36</v>
      </c>
      <c r="C15" s="70">
        <v>10</v>
      </c>
      <c r="D15" s="18">
        <v>10</v>
      </c>
      <c r="E15" s="20">
        <f t="shared" si="0"/>
        <v>20</v>
      </c>
    </row>
    <row r="16" spans="1:5" s="27" customFormat="1" ht="12.75">
      <c r="A16" s="35">
        <v>10</v>
      </c>
      <c r="B16" s="20" t="s">
        <v>21</v>
      </c>
      <c r="C16" s="70">
        <v>15</v>
      </c>
      <c r="D16" s="18">
        <v>9</v>
      </c>
      <c r="E16" s="20">
        <f t="shared" si="0"/>
        <v>24</v>
      </c>
    </row>
    <row r="17" spans="1:5" s="27" customFormat="1" ht="12.75">
      <c r="A17" s="35">
        <v>11</v>
      </c>
      <c r="B17" s="20" t="s">
        <v>32</v>
      </c>
      <c r="C17" s="70">
        <v>14</v>
      </c>
      <c r="D17" s="18">
        <v>11</v>
      </c>
      <c r="E17" s="20">
        <f t="shared" si="0"/>
        <v>25</v>
      </c>
    </row>
    <row r="18" spans="1:5" s="27" customFormat="1" ht="13.5" thickBot="1">
      <c r="A18" s="36">
        <v>12</v>
      </c>
      <c r="B18" s="23" t="s">
        <v>25</v>
      </c>
      <c r="C18" s="71">
        <v>16</v>
      </c>
      <c r="D18" s="21">
        <v>12</v>
      </c>
      <c r="E18" s="23">
        <f t="shared" si="0"/>
        <v>28</v>
      </c>
    </row>
    <row r="19" ht="12.75">
      <c r="A19" t="s">
        <v>12</v>
      </c>
    </row>
    <row r="20" spans="17:18" ht="12.75">
      <c r="Q20" s="5"/>
      <c r="R20" s="5"/>
    </row>
  </sheetData>
  <mergeCells count="8">
    <mergeCell ref="C5:E5"/>
    <mergeCell ref="A1:T1"/>
    <mergeCell ref="A2:T2"/>
    <mergeCell ref="A4:B4"/>
    <mergeCell ref="C4:P4"/>
    <mergeCell ref="A3:B3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C29" sqref="C29"/>
    </sheetView>
  </sheetViews>
  <sheetFormatPr defaultColWidth="9.140625" defaultRowHeight="12.75"/>
  <cols>
    <col min="2" max="2" width="21.421875" style="0" bestFit="1" customWidth="1"/>
    <col min="3" max="3" width="12.28125" style="0" bestFit="1" customWidth="1"/>
    <col min="4" max="4" width="11.421875" style="0" bestFit="1" customWidth="1"/>
    <col min="5" max="5" width="11.57421875" style="0" bestFit="1" customWidth="1"/>
  </cols>
  <sheetData>
    <row r="1" spans="1:20" ht="15.75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>
      <c r="A3" s="72" t="s">
        <v>42</v>
      </c>
      <c r="B3" s="7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</row>
    <row r="4" spans="1:16" ht="16.5" thickBot="1">
      <c r="A4" s="78">
        <v>39613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5" ht="12.75">
      <c r="A5" s="90" t="s">
        <v>27</v>
      </c>
      <c r="B5" s="99" t="s">
        <v>0</v>
      </c>
      <c r="C5" s="101" t="s">
        <v>27</v>
      </c>
      <c r="D5" s="95"/>
      <c r="E5" s="96"/>
    </row>
    <row r="6" spans="1:5" ht="13.5" thickBot="1">
      <c r="A6" s="91"/>
      <c r="B6" s="100"/>
      <c r="C6" s="62" t="s">
        <v>48</v>
      </c>
      <c r="D6" s="63" t="s">
        <v>49</v>
      </c>
      <c r="E6" s="64" t="s">
        <v>52</v>
      </c>
    </row>
    <row r="7" spans="1:5" ht="12.75">
      <c r="A7" s="37">
        <v>1</v>
      </c>
      <c r="B7" s="60" t="s">
        <v>15</v>
      </c>
      <c r="C7" s="37">
        <v>1</v>
      </c>
      <c r="D7" s="14">
        <v>1</v>
      </c>
      <c r="E7" s="16">
        <f>C7+D7</f>
        <v>2</v>
      </c>
    </row>
    <row r="8" spans="1:5" ht="12.75">
      <c r="A8" s="38">
        <v>2</v>
      </c>
      <c r="B8" s="57" t="s">
        <v>20</v>
      </c>
      <c r="C8" s="38">
        <v>2</v>
      </c>
      <c r="D8" s="2">
        <v>2</v>
      </c>
      <c r="E8" s="3">
        <f>C8+D8</f>
        <v>4</v>
      </c>
    </row>
    <row r="9" spans="1:5" ht="13.5" thickBot="1">
      <c r="A9" s="39">
        <v>3</v>
      </c>
      <c r="B9" s="61" t="s">
        <v>19</v>
      </c>
      <c r="C9" s="39">
        <v>4</v>
      </c>
      <c r="D9" s="17">
        <v>3</v>
      </c>
      <c r="E9" s="10">
        <f>C9+D9</f>
        <v>7</v>
      </c>
    </row>
    <row r="10" spans="1:5" ht="13.5" thickBot="1">
      <c r="A10" s="53">
        <v>4</v>
      </c>
      <c r="B10" s="58" t="s">
        <v>11</v>
      </c>
      <c r="C10" s="59">
        <v>7</v>
      </c>
      <c r="D10" s="55">
        <v>4</v>
      </c>
      <c r="E10" s="56">
        <f>C10+D10</f>
        <v>11</v>
      </c>
    </row>
    <row r="11" ht="12.75">
      <c r="A11" t="s">
        <v>12</v>
      </c>
    </row>
    <row r="12" ht="18.75" customHeight="1"/>
    <row r="20" ht="12.75">
      <c r="N20" t="s">
        <v>47</v>
      </c>
    </row>
  </sheetData>
  <mergeCells count="8">
    <mergeCell ref="A5:A6"/>
    <mergeCell ref="B5:B6"/>
    <mergeCell ref="C5:E5"/>
    <mergeCell ref="A1:T1"/>
    <mergeCell ref="A2:T2"/>
    <mergeCell ref="A4:B4"/>
    <mergeCell ref="C4:P4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</cp:lastModifiedBy>
  <dcterms:created xsi:type="dcterms:W3CDTF">1996-10-14T23:33:28Z</dcterms:created>
  <dcterms:modified xsi:type="dcterms:W3CDTF">2008-06-16T08:30:54Z</dcterms:modified>
  <cp:category/>
  <cp:version/>
  <cp:contentType/>
  <cp:contentStatus/>
</cp:coreProperties>
</file>