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М (С)" sheetId="1" r:id="rId1"/>
    <sheet name="М(Л)" sheetId="2" r:id="rId2"/>
    <sheet name="Ж(С)" sheetId="3" r:id="rId3"/>
    <sheet name="Ж(Л)" sheetId="4" r:id="rId4"/>
    <sheet name="Д" sheetId="5" r:id="rId5"/>
  </sheets>
  <definedNames/>
  <calcPr fullCalcOnLoad="1"/>
</workbook>
</file>

<file path=xl/sharedStrings.xml><?xml version="1.0" encoding="utf-8"?>
<sst xmlns="http://schemas.openxmlformats.org/spreadsheetml/2006/main" count="374" uniqueCount="111">
  <si>
    <t>ОТКРЫТЫЕ СОРЕВНОВАНИЯ ПО БОУЛДЕРИНГУ</t>
  </si>
  <si>
    <t>Ф.И.</t>
  </si>
  <si>
    <t>Трасса 1</t>
  </si>
  <si>
    <t>Трасса 2</t>
  </si>
  <si>
    <t>Трасса 3</t>
  </si>
  <si>
    <t>Трасса 4</t>
  </si>
  <si>
    <t>Трасса 5</t>
  </si>
  <si>
    <t>ИТОГО</t>
  </si>
  <si>
    <t>Т</t>
  </si>
  <si>
    <t>Б</t>
  </si>
  <si>
    <t>П</t>
  </si>
  <si>
    <t>Федченко Марина</t>
  </si>
  <si>
    <t>Трасса 6</t>
  </si>
  <si>
    <t>Трасса 7</t>
  </si>
  <si>
    <t>Место</t>
  </si>
  <si>
    <t>Гл. Секретарь. ______________Зимогляд А.П.</t>
  </si>
  <si>
    <t>Абрахимова Алсу</t>
  </si>
  <si>
    <t>Алипова Ксения</t>
  </si>
  <si>
    <t>Могилевская Ирина</t>
  </si>
  <si>
    <t>Ващенко Илья</t>
  </si>
  <si>
    <t>Рекаита Николас</t>
  </si>
  <si>
    <t>Прокошев Владимир</t>
  </si>
  <si>
    <t>Фридман Евгений</t>
  </si>
  <si>
    <t>Гайдуков Игорь</t>
  </si>
  <si>
    <t>Моссаковский Андрей</t>
  </si>
  <si>
    <t>ЖЕНЩИНЫ</t>
  </si>
  <si>
    <t>Команда</t>
  </si>
  <si>
    <t>Пресня</t>
  </si>
  <si>
    <t xml:space="preserve">"ВЕСЁЛАЯ ДУБРОВКА-12" </t>
  </si>
  <si>
    <t>Гл. Судья. ______________Гусак И.В.</t>
  </si>
  <si>
    <t>ДЕТИ</t>
  </si>
  <si>
    <t>Трасса 8</t>
  </si>
  <si>
    <t>Трасса 9</t>
  </si>
  <si>
    <t>Разряд</t>
  </si>
  <si>
    <t>Г.р.</t>
  </si>
  <si>
    <t>Зеленский Александр</t>
  </si>
  <si>
    <t>Овченкова Александра</t>
  </si>
  <si>
    <t>Степанов Дмитрий</t>
  </si>
  <si>
    <t>Грачёв Николай</t>
  </si>
  <si>
    <t>Испуганова Надежда</t>
  </si>
  <si>
    <t>Григорьев Григорий</t>
  </si>
  <si>
    <t>Маракулин Кирилл</t>
  </si>
  <si>
    <t>Мамедов Тимур</t>
  </si>
  <si>
    <t>Монин Константин</t>
  </si>
  <si>
    <t>Ратникова Дарья</t>
  </si>
  <si>
    <t>Фомин Олег</t>
  </si>
  <si>
    <t>Борисов Максим</t>
  </si>
  <si>
    <t>Смирнова Марина</t>
  </si>
  <si>
    <t>Балицкая Александра</t>
  </si>
  <si>
    <t>Воропай Юрий</t>
  </si>
  <si>
    <t>Володина Вика</t>
  </si>
  <si>
    <t>Троепольский Сергей</t>
  </si>
  <si>
    <t>Минашкин Антон</t>
  </si>
  <si>
    <t>Растворова Галина</t>
  </si>
  <si>
    <t>Ремизова Галина</t>
  </si>
  <si>
    <t>Куркин Дмитрий</t>
  </si>
  <si>
    <t>Порфёнова Вика</t>
  </si>
  <si>
    <t>Куркина Лариса</t>
  </si>
  <si>
    <t>Акиньшина Марина</t>
  </si>
  <si>
    <t>Зуева Татьяна</t>
  </si>
  <si>
    <t>Савкина Марта</t>
  </si>
  <si>
    <t>Дмитровский Антон</t>
  </si>
  <si>
    <t>Глошкин Арсений</t>
  </si>
  <si>
    <t>Кирьянов Григорий</t>
  </si>
  <si>
    <t>Ремизов Александр</t>
  </si>
  <si>
    <t>Балицкий Антон</t>
  </si>
  <si>
    <t>Данилин Александр</t>
  </si>
  <si>
    <t>Анисимова Наталья</t>
  </si>
  <si>
    <t>Митягин Сергей</t>
  </si>
  <si>
    <t>Челинцева Мария</t>
  </si>
  <si>
    <t>Титоренко Филипп</t>
  </si>
  <si>
    <t>Викентьев Григорий</t>
  </si>
  <si>
    <t>Овчинников Илья</t>
  </si>
  <si>
    <t>Тарасова Татьяна</t>
  </si>
  <si>
    <t>Каракосов Ярослав</t>
  </si>
  <si>
    <t>Клизубов Андрей</t>
  </si>
  <si>
    <t>Гоголь Михаил</t>
  </si>
  <si>
    <t>Мусич Владимир</t>
  </si>
  <si>
    <t>Сарапаев Дмитрий</t>
  </si>
  <si>
    <t>Иванов Сергей</t>
  </si>
  <si>
    <t>Малышенок Антон</t>
  </si>
  <si>
    <t>Волков Сергей</t>
  </si>
  <si>
    <t>Макушев Александр</t>
  </si>
  <si>
    <t>Николаев Александр</t>
  </si>
  <si>
    <t>Михайлов Стас</t>
  </si>
  <si>
    <t>Галлямова Анна</t>
  </si>
  <si>
    <t>Назаров Вячеслав</t>
  </si>
  <si>
    <t>ШМ "Вертикаль"</t>
  </si>
  <si>
    <t>б/р</t>
  </si>
  <si>
    <t>Баурок</t>
  </si>
  <si>
    <t>Скала-Сити</t>
  </si>
  <si>
    <t>Задубки</t>
  </si>
  <si>
    <t>Лично</t>
  </si>
  <si>
    <t>МГТУ</t>
  </si>
  <si>
    <t>Дубровка</t>
  </si>
  <si>
    <t>КС ДДС</t>
  </si>
  <si>
    <t>Баженов Алексей</t>
  </si>
  <si>
    <t>Космические пупсы</t>
  </si>
  <si>
    <t>МИФИ</t>
  </si>
  <si>
    <t>МАИ</t>
  </si>
  <si>
    <t>Дубровка/МИФИ</t>
  </si>
  <si>
    <t>МС</t>
  </si>
  <si>
    <t>Дорхан</t>
  </si>
  <si>
    <t>КМС</t>
  </si>
  <si>
    <t>Екатеринбург</t>
  </si>
  <si>
    <t>СДЮСШОР №9</t>
  </si>
  <si>
    <t>Рязань</t>
  </si>
  <si>
    <t>МУЖЧИНЫ СПОРТСМЕНЫ</t>
  </si>
  <si>
    <t>МУЖЧИНЫ  ЛЮБИТЕЛИ</t>
  </si>
  <si>
    <t>МСМК</t>
  </si>
  <si>
    <t>Питер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</si>
</sst>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1076325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1076325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1</xdr:col>
      <xdr:colOff>1466850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62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workbookViewId="0" topLeftCell="A1">
      <selection activeCell="T30" sqref="T30"/>
    </sheetView>
  </sheetViews>
  <sheetFormatPr defaultColWidth="9.140625" defaultRowHeight="12.75"/>
  <cols>
    <col min="2" max="2" width="20.140625" style="0" bestFit="1" customWidth="1"/>
    <col min="3" max="3" width="5.00390625" style="0" bestFit="1" customWidth="1"/>
    <col min="4" max="4" width="7.8515625" style="87" bestFit="1" customWidth="1"/>
    <col min="5" max="5" width="18.421875" style="0" bestFit="1" customWidth="1"/>
    <col min="6" max="7" width="4.28125" style="3" customWidth="1"/>
    <col min="8" max="9" width="4.7109375" style="3" customWidth="1"/>
    <col min="10" max="10" width="4.00390625" style="3" customWidth="1"/>
    <col min="11" max="11" width="4.57421875" style="3" customWidth="1"/>
    <col min="12" max="12" width="4.140625" style="3" customWidth="1"/>
    <col min="13" max="13" width="5.00390625" style="3" customWidth="1"/>
    <col min="14" max="14" width="4.57421875" style="3" customWidth="1"/>
    <col min="15" max="15" width="4.7109375" style="3" customWidth="1"/>
    <col min="16" max="18" width="4.140625" style="3" customWidth="1"/>
    <col min="19" max="19" width="5.140625" style="3" customWidth="1"/>
    <col min="20" max="20" width="4.57421875" style="3" customWidth="1"/>
    <col min="21" max="21" width="5.140625" style="3" customWidth="1"/>
    <col min="22" max="22" width="3.8515625" style="3" customWidth="1"/>
    <col min="23" max="23" width="4.7109375" style="3" customWidth="1"/>
    <col min="24" max="27" width="4.140625" style="0" customWidth="1"/>
  </cols>
  <sheetData>
    <row r="1" spans="1:27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.75">
      <c r="A2" s="21"/>
      <c r="B2" s="21"/>
      <c r="C2" s="21"/>
      <c r="D2" s="8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7"/>
      <c r="W2" s="47"/>
      <c r="X2" s="21"/>
      <c r="Y2" s="21"/>
      <c r="Z2" s="21"/>
      <c r="AA2" s="21"/>
    </row>
    <row r="3" spans="1:27" ht="15.75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>
      <c r="A4" s="21"/>
      <c r="B4" s="21"/>
      <c r="C4" s="21"/>
      <c r="D4" s="83"/>
      <c r="E4" s="21"/>
      <c r="F4" s="21"/>
      <c r="G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47"/>
      <c r="W4" s="47"/>
      <c r="X4" s="21"/>
      <c r="Y4" s="21"/>
      <c r="Z4" s="21"/>
      <c r="AA4" s="21"/>
    </row>
    <row r="5" spans="1:27" ht="15.75">
      <c r="A5" s="21"/>
      <c r="B5" s="21"/>
      <c r="C5" s="21"/>
      <c r="D5" s="83"/>
      <c r="E5" s="21"/>
      <c r="F5" s="68"/>
      <c r="G5" s="68"/>
      <c r="H5" s="68"/>
      <c r="I5" s="68"/>
      <c r="J5" s="68"/>
      <c r="K5" s="68"/>
      <c r="L5" s="68"/>
      <c r="M5" s="68"/>
      <c r="N5" s="68"/>
      <c r="O5" s="68"/>
      <c r="P5" s="21"/>
      <c r="Q5" s="21"/>
      <c r="R5" s="21"/>
      <c r="S5" s="21"/>
      <c r="T5" s="21"/>
      <c r="U5" s="21"/>
      <c r="V5" s="47"/>
      <c r="W5" s="47"/>
      <c r="X5" s="21"/>
      <c r="Y5" s="21"/>
      <c r="Z5" s="21"/>
      <c r="AA5" s="21"/>
    </row>
    <row r="6" spans="1:27" ht="12.75">
      <c r="A6" s="1"/>
      <c r="B6" s="1"/>
      <c r="C6" s="1"/>
      <c r="D6" s="55"/>
      <c r="E6" s="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"/>
      <c r="Y6" s="1"/>
      <c r="Z6" s="1"/>
      <c r="AA6" s="1"/>
    </row>
    <row r="7" spans="1:27" ht="12.75">
      <c r="A7" s="1"/>
      <c r="B7" s="1"/>
      <c r="C7" s="1"/>
      <c r="D7" s="55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"/>
      <c r="Y7" s="1"/>
      <c r="Z7" s="1"/>
      <c r="AA7" s="1"/>
    </row>
    <row r="8" spans="1:27" ht="16.5" customHeight="1" thickBot="1">
      <c r="A8" s="23" t="s">
        <v>107</v>
      </c>
      <c r="B8" s="23"/>
      <c r="C8" s="23"/>
      <c r="D8" s="55"/>
      <c r="E8" s="23"/>
      <c r="F8" s="67">
        <v>39732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20" customFormat="1" ht="12.75">
      <c r="A9" s="70" t="s">
        <v>14</v>
      </c>
      <c r="B9" s="72" t="s">
        <v>1</v>
      </c>
      <c r="C9" s="65" t="s">
        <v>34</v>
      </c>
      <c r="D9" s="65" t="s">
        <v>33</v>
      </c>
      <c r="E9" s="65" t="s">
        <v>26</v>
      </c>
      <c r="F9" s="69" t="s">
        <v>2</v>
      </c>
      <c r="G9" s="69"/>
      <c r="H9" s="69" t="s">
        <v>3</v>
      </c>
      <c r="I9" s="69"/>
      <c r="J9" s="69" t="s">
        <v>4</v>
      </c>
      <c r="K9" s="69"/>
      <c r="L9" s="69" t="s">
        <v>5</v>
      </c>
      <c r="M9" s="69"/>
      <c r="N9" s="69" t="s">
        <v>6</v>
      </c>
      <c r="O9" s="69"/>
      <c r="P9" s="69" t="s">
        <v>12</v>
      </c>
      <c r="Q9" s="69"/>
      <c r="R9" s="69" t="s">
        <v>13</v>
      </c>
      <c r="S9" s="69"/>
      <c r="T9" s="69" t="s">
        <v>31</v>
      </c>
      <c r="U9" s="69"/>
      <c r="V9" s="69" t="s">
        <v>32</v>
      </c>
      <c r="W9" s="69"/>
      <c r="X9" s="74" t="s">
        <v>7</v>
      </c>
      <c r="Y9" s="74"/>
      <c r="Z9" s="74"/>
      <c r="AA9" s="75"/>
    </row>
    <row r="10" spans="1:27" s="20" customFormat="1" ht="13.5" thickBot="1">
      <c r="A10" s="71"/>
      <c r="B10" s="73"/>
      <c r="C10" s="66"/>
      <c r="D10" s="66"/>
      <c r="E10" s="66"/>
      <c r="F10" s="7" t="s">
        <v>8</v>
      </c>
      <c r="G10" s="7" t="s">
        <v>9</v>
      </c>
      <c r="H10" s="7" t="s">
        <v>8</v>
      </c>
      <c r="I10" s="7" t="s">
        <v>9</v>
      </c>
      <c r="J10" s="7" t="s">
        <v>8</v>
      </c>
      <c r="K10" s="7" t="s">
        <v>9</v>
      </c>
      <c r="L10" s="7" t="s">
        <v>8</v>
      </c>
      <c r="M10" s="7" t="s">
        <v>9</v>
      </c>
      <c r="N10" s="7" t="s">
        <v>8</v>
      </c>
      <c r="O10" s="7" t="s">
        <v>9</v>
      </c>
      <c r="P10" s="7" t="s">
        <v>8</v>
      </c>
      <c r="Q10" s="7" t="s">
        <v>9</v>
      </c>
      <c r="R10" s="7" t="s">
        <v>8</v>
      </c>
      <c r="S10" s="7" t="s">
        <v>9</v>
      </c>
      <c r="T10" s="7" t="s">
        <v>8</v>
      </c>
      <c r="U10" s="7" t="s">
        <v>9</v>
      </c>
      <c r="V10" s="7" t="s">
        <v>8</v>
      </c>
      <c r="W10" s="7" t="s">
        <v>9</v>
      </c>
      <c r="X10" s="7" t="s">
        <v>8</v>
      </c>
      <c r="Y10" s="7" t="s">
        <v>10</v>
      </c>
      <c r="Z10" s="8" t="s">
        <v>9</v>
      </c>
      <c r="AA10" s="9" t="s">
        <v>10</v>
      </c>
    </row>
    <row r="11" spans="1:28" s="20" customFormat="1" ht="14.25" customHeight="1">
      <c r="A11" s="42">
        <v>1</v>
      </c>
      <c r="B11" s="10" t="s">
        <v>76</v>
      </c>
      <c r="C11" s="10">
        <v>1986</v>
      </c>
      <c r="D11" s="51" t="s">
        <v>101</v>
      </c>
      <c r="E11" s="41" t="s">
        <v>102</v>
      </c>
      <c r="F11" s="11">
        <v>1</v>
      </c>
      <c r="G11" s="11">
        <v>1</v>
      </c>
      <c r="H11" s="11">
        <v>4</v>
      </c>
      <c r="I11" s="11">
        <v>1</v>
      </c>
      <c r="J11" s="11">
        <v>2</v>
      </c>
      <c r="K11" s="11">
        <v>2</v>
      </c>
      <c r="L11" s="11">
        <v>1</v>
      </c>
      <c r="M11" s="11">
        <v>1</v>
      </c>
      <c r="N11" s="11">
        <v>2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9</v>
      </c>
      <c r="Y11" s="11">
        <f>F11+H11+J11+L11+N11+P11+R11+T11+V11</f>
        <v>14</v>
      </c>
      <c r="Z11" s="10">
        <v>9</v>
      </c>
      <c r="AA11" s="97">
        <f>G11+I11+K11+M11+O11+Q11+S11+U11+W11</f>
        <v>10</v>
      </c>
      <c r="AB11" s="20">
        <f>X11*50000-Y11*1000+Z11*50-AA11</f>
        <v>436440</v>
      </c>
    </row>
    <row r="12" spans="1:28" s="20" customFormat="1" ht="14.25" customHeight="1">
      <c r="A12" s="90">
        <v>2</v>
      </c>
      <c r="B12" s="2" t="s">
        <v>37</v>
      </c>
      <c r="C12" s="2">
        <v>1986</v>
      </c>
      <c r="D12" s="52" t="s">
        <v>103</v>
      </c>
      <c r="E12" s="91" t="s">
        <v>104</v>
      </c>
      <c r="F12" s="4">
        <v>2</v>
      </c>
      <c r="G12" s="4">
        <v>1</v>
      </c>
      <c r="H12" s="4">
        <v>0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8</v>
      </c>
      <c r="Y12" s="4">
        <f>F12+H12+J12+L12+N12+P12+R12+T12+V12</f>
        <v>9</v>
      </c>
      <c r="Z12" s="2">
        <v>9</v>
      </c>
      <c r="AA12" s="92">
        <f>G12+I12+K12+M12+O12+Q12+S12+U12+W12</f>
        <v>9</v>
      </c>
      <c r="AB12" s="20">
        <f>X12*50000-Y12*1000+Z12*50-AA12</f>
        <v>391441</v>
      </c>
    </row>
    <row r="13" spans="1:28" s="20" customFormat="1" ht="14.25" customHeight="1" thickBot="1">
      <c r="A13" s="98">
        <v>3</v>
      </c>
      <c r="B13" s="12" t="s">
        <v>75</v>
      </c>
      <c r="C13" s="12">
        <v>1983</v>
      </c>
      <c r="D13" s="53" t="s">
        <v>103</v>
      </c>
      <c r="E13" s="13" t="s">
        <v>93</v>
      </c>
      <c r="F13" s="6">
        <v>1</v>
      </c>
      <c r="G13" s="6">
        <v>1</v>
      </c>
      <c r="H13" s="6">
        <v>0</v>
      </c>
      <c r="I13" s="6">
        <v>1</v>
      </c>
      <c r="J13" s="6">
        <v>2</v>
      </c>
      <c r="K13" s="6">
        <v>2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8</v>
      </c>
      <c r="Y13" s="6">
        <f>F13+H13+J13+L13+N13+P13+R13+T13+V13</f>
        <v>9</v>
      </c>
      <c r="Z13" s="12">
        <v>9</v>
      </c>
      <c r="AA13" s="99">
        <f>G13+I13+K13+M13+O13+Q13+S13+U13+W13</f>
        <v>10</v>
      </c>
      <c r="AB13" s="20">
        <f>X13*50000-Y13*1000+Z13*50-AA13</f>
        <v>391440</v>
      </c>
    </row>
    <row r="14" spans="1:28" s="20" customFormat="1" ht="12.75">
      <c r="A14" s="89">
        <v>4</v>
      </c>
      <c r="B14" s="93" t="s">
        <v>77</v>
      </c>
      <c r="C14" s="93">
        <v>1987</v>
      </c>
      <c r="D14" s="94" t="s">
        <v>103</v>
      </c>
      <c r="E14" s="94" t="s">
        <v>105</v>
      </c>
      <c r="F14" s="95">
        <v>2</v>
      </c>
      <c r="G14" s="95">
        <v>1</v>
      </c>
      <c r="H14" s="95">
        <v>0</v>
      </c>
      <c r="I14" s="95">
        <v>1</v>
      </c>
      <c r="J14" s="95">
        <v>3</v>
      </c>
      <c r="K14" s="95">
        <v>3</v>
      </c>
      <c r="L14" s="95">
        <v>1</v>
      </c>
      <c r="M14" s="95">
        <v>1</v>
      </c>
      <c r="N14" s="95">
        <v>1</v>
      </c>
      <c r="O14" s="95">
        <v>1</v>
      </c>
      <c r="P14" s="95">
        <v>1</v>
      </c>
      <c r="Q14" s="95">
        <v>1</v>
      </c>
      <c r="R14" s="95">
        <v>1</v>
      </c>
      <c r="S14" s="95">
        <v>1</v>
      </c>
      <c r="T14" s="95">
        <v>1</v>
      </c>
      <c r="U14" s="95">
        <v>1</v>
      </c>
      <c r="V14" s="95">
        <v>1</v>
      </c>
      <c r="W14" s="95">
        <v>1</v>
      </c>
      <c r="X14" s="95">
        <v>8</v>
      </c>
      <c r="Y14" s="95">
        <f>F14+H14+J14+L14+N14+P14+R14+T14+V14</f>
        <v>11</v>
      </c>
      <c r="Z14" s="93">
        <v>9</v>
      </c>
      <c r="AA14" s="96">
        <f>G14+I14+K14+M14+O14+Q14+S14+U14+W14</f>
        <v>11</v>
      </c>
      <c r="AB14" s="20">
        <f>X14*50000-Y14*1000+Z14*50-AA14</f>
        <v>389439</v>
      </c>
    </row>
    <row r="15" spans="1:28" s="20" customFormat="1" ht="12.75">
      <c r="A15" s="88">
        <v>5</v>
      </c>
      <c r="B15" s="14" t="s">
        <v>83</v>
      </c>
      <c r="C15" s="14">
        <v>1988</v>
      </c>
      <c r="D15" s="84" t="s">
        <v>103</v>
      </c>
      <c r="E15" s="37" t="s">
        <v>93</v>
      </c>
      <c r="F15" s="15">
        <v>3</v>
      </c>
      <c r="G15" s="15">
        <v>1</v>
      </c>
      <c r="H15" s="15">
        <v>0</v>
      </c>
      <c r="I15" s="15">
        <v>1</v>
      </c>
      <c r="J15" s="15">
        <v>5</v>
      </c>
      <c r="K15" s="15">
        <v>5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8</v>
      </c>
      <c r="Y15" s="15">
        <f>F15+H15+J15+L15+N15+P15+R15+T15+V15</f>
        <v>14</v>
      </c>
      <c r="Z15" s="14">
        <v>9</v>
      </c>
      <c r="AA15" s="16">
        <f>G15+I15+K15+M15+O15+Q15+S15+U15+W15</f>
        <v>13</v>
      </c>
      <c r="AB15" s="20">
        <f>X15*50000-Y15*1000+Z15*50-AA15</f>
        <v>386437</v>
      </c>
    </row>
    <row r="16" spans="1:28" s="20" customFormat="1" ht="12.75">
      <c r="A16" s="88">
        <v>6</v>
      </c>
      <c r="B16" s="14" t="s">
        <v>78</v>
      </c>
      <c r="C16" s="14">
        <v>1983</v>
      </c>
      <c r="D16" s="86" t="s">
        <v>103</v>
      </c>
      <c r="E16" s="37" t="s">
        <v>93</v>
      </c>
      <c r="F16" s="15">
        <v>1</v>
      </c>
      <c r="G16" s="15">
        <v>1</v>
      </c>
      <c r="H16" s="15">
        <v>0</v>
      </c>
      <c r="I16" s="15">
        <v>3</v>
      </c>
      <c r="J16" s="15">
        <v>8</v>
      </c>
      <c r="K16" s="15">
        <v>8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8</v>
      </c>
      <c r="Y16" s="15">
        <f>F16+H16+J16+L16+N16+P16+R16+T16+V16</f>
        <v>15</v>
      </c>
      <c r="Z16" s="14">
        <v>9</v>
      </c>
      <c r="AA16" s="16">
        <f>G16+I16+K16+M16+O16+Q16+S16+U16+W16</f>
        <v>18</v>
      </c>
      <c r="AB16" s="20">
        <f>X16*50000-Y16*1000+Z16*50-AA16</f>
        <v>385432</v>
      </c>
    </row>
    <row r="17" spans="1:28" s="20" customFormat="1" ht="12.75">
      <c r="A17" s="88">
        <v>7</v>
      </c>
      <c r="B17" s="14" t="s">
        <v>79</v>
      </c>
      <c r="C17" s="14">
        <v>1984</v>
      </c>
      <c r="D17" s="84">
        <v>1</v>
      </c>
      <c r="E17" s="37" t="s">
        <v>93</v>
      </c>
      <c r="F17" s="15">
        <v>6</v>
      </c>
      <c r="G17" s="15">
        <v>4</v>
      </c>
      <c r="H17" s="15">
        <v>0</v>
      </c>
      <c r="I17" s="15">
        <v>1</v>
      </c>
      <c r="J17" s="15">
        <v>0</v>
      </c>
      <c r="K17" s="15">
        <v>2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7</v>
      </c>
      <c r="Y17" s="15">
        <f>F17+H17+J17+L17+N17+P17+R17+T17+V17</f>
        <v>12</v>
      </c>
      <c r="Z17" s="14">
        <v>9</v>
      </c>
      <c r="AA17" s="16">
        <f>G17+I17+K17+M17+O17+Q17+S17+U17+W17</f>
        <v>13</v>
      </c>
      <c r="AB17" s="20">
        <f>X17*50000-Y17*1000+Z17*50-AA17</f>
        <v>338437</v>
      </c>
    </row>
    <row r="18" spans="1:28" s="20" customFormat="1" ht="12.75">
      <c r="A18" s="88">
        <v>8</v>
      </c>
      <c r="B18" s="14" t="s">
        <v>84</v>
      </c>
      <c r="C18" s="14">
        <v>1976</v>
      </c>
      <c r="D18" s="84">
        <v>1</v>
      </c>
      <c r="E18" s="37" t="s">
        <v>89</v>
      </c>
      <c r="F18" s="15">
        <v>0</v>
      </c>
      <c r="G18" s="15">
        <v>0</v>
      </c>
      <c r="H18" s="15">
        <v>0</v>
      </c>
      <c r="I18" s="15">
        <v>3</v>
      </c>
      <c r="J18" s="15">
        <v>0</v>
      </c>
      <c r="K18" s="15">
        <v>0</v>
      </c>
      <c r="L18" s="15">
        <v>3</v>
      </c>
      <c r="M18" s="15">
        <v>3</v>
      </c>
      <c r="N18" s="15">
        <v>3</v>
      </c>
      <c r="O18" s="15">
        <v>1</v>
      </c>
      <c r="P18" s="15">
        <v>1</v>
      </c>
      <c r="Q18" s="15">
        <v>1</v>
      </c>
      <c r="R18" s="15">
        <v>2</v>
      </c>
      <c r="S18" s="15">
        <v>2</v>
      </c>
      <c r="T18" s="15">
        <v>1</v>
      </c>
      <c r="U18" s="15">
        <v>1</v>
      </c>
      <c r="V18" s="15">
        <v>1</v>
      </c>
      <c r="W18" s="15">
        <v>1</v>
      </c>
      <c r="X18" s="15">
        <v>6</v>
      </c>
      <c r="Y18" s="15">
        <f>F18+H18+J18+L18+N18+P18+R18+T18+V18</f>
        <v>11</v>
      </c>
      <c r="Z18" s="14">
        <v>7</v>
      </c>
      <c r="AA18" s="16">
        <f>G18+I18+K18+M18+O18+Q18+S18+U18+W18</f>
        <v>12</v>
      </c>
      <c r="AB18" s="20">
        <f>X18*50000-Y18*1000+Z18*50-AA18</f>
        <v>289338</v>
      </c>
    </row>
    <row r="19" spans="1:28" s="20" customFormat="1" ht="12.75">
      <c r="A19" s="88">
        <v>9</v>
      </c>
      <c r="B19" s="14" t="s">
        <v>68</v>
      </c>
      <c r="C19" s="14">
        <v>1989</v>
      </c>
      <c r="D19" s="84">
        <v>1</v>
      </c>
      <c r="E19" s="37" t="s">
        <v>93</v>
      </c>
      <c r="F19" s="15">
        <v>0</v>
      </c>
      <c r="G19" s="15">
        <v>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3</v>
      </c>
      <c r="O19" s="15">
        <v>1</v>
      </c>
      <c r="P19" s="15">
        <v>2</v>
      </c>
      <c r="Q19" s="15">
        <v>2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5</v>
      </c>
      <c r="Y19" s="15">
        <f>F19+H19+J19+L19+N19+P19+R19+T19+V19</f>
        <v>8</v>
      </c>
      <c r="Z19" s="14">
        <v>7</v>
      </c>
      <c r="AA19" s="16">
        <f>G19+I19+K19+M19+O19+Q19+S19+U19+W19</f>
        <v>8</v>
      </c>
      <c r="AB19" s="20">
        <f>X19*50000-Y19*1000+Z19*50-AA19</f>
        <v>242342</v>
      </c>
    </row>
    <row r="20" spans="1:28" s="20" customFormat="1" ht="12.75">
      <c r="A20" s="88">
        <v>10</v>
      </c>
      <c r="B20" s="14" t="s">
        <v>70</v>
      </c>
      <c r="C20" s="14">
        <v>1989</v>
      </c>
      <c r="D20" s="84">
        <v>1</v>
      </c>
      <c r="E20" s="37" t="s">
        <v>93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4</v>
      </c>
      <c r="M20" s="15">
        <v>2</v>
      </c>
      <c r="N20" s="15">
        <v>3</v>
      </c>
      <c r="O20" s="15">
        <v>2</v>
      </c>
      <c r="P20" s="15">
        <v>0</v>
      </c>
      <c r="Q20" s="15">
        <v>0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5</v>
      </c>
      <c r="Y20" s="15">
        <f>F20+H20+J20+L20+N20+P20+R20+T20+V20</f>
        <v>10</v>
      </c>
      <c r="Z20" s="14">
        <v>5</v>
      </c>
      <c r="AA20" s="16">
        <f>G20+I20+K20+M20+O20+Q20+S20+U20+W20</f>
        <v>7</v>
      </c>
      <c r="AB20" s="20">
        <f>X20*50000-Y20*1000+Z20*50-AA20</f>
        <v>240243</v>
      </c>
    </row>
    <row r="21" spans="1:28" s="20" customFormat="1" ht="12.75">
      <c r="A21" s="88">
        <v>11</v>
      </c>
      <c r="B21" s="14" t="s">
        <v>86</v>
      </c>
      <c r="C21" s="14">
        <v>1991</v>
      </c>
      <c r="D21" s="84">
        <v>1</v>
      </c>
      <c r="E21" s="37" t="s">
        <v>106</v>
      </c>
      <c r="F21" s="15">
        <v>0</v>
      </c>
      <c r="G21" s="15">
        <v>1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2</v>
      </c>
      <c r="N21" s="15">
        <v>0</v>
      </c>
      <c r="O21" s="15">
        <v>2</v>
      </c>
      <c r="P21" s="15">
        <v>2</v>
      </c>
      <c r="Q21" s="15">
        <v>2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4</v>
      </c>
      <c r="Y21" s="15">
        <f>F21+H21+J21+L21+N21+P21+R21+T21+V21</f>
        <v>5</v>
      </c>
      <c r="Z21" s="14">
        <v>6</v>
      </c>
      <c r="AA21" s="16">
        <f>G21+I21+K21+M21+O21+Q21+S21+U21+W21</f>
        <v>10</v>
      </c>
      <c r="AB21" s="20">
        <f>X21*50000-Y21*1000+Z21*50-AA21</f>
        <v>195290</v>
      </c>
    </row>
    <row r="22" spans="1:28" s="20" customFormat="1" ht="13.5" thickBot="1">
      <c r="A22" s="100">
        <v>12</v>
      </c>
      <c r="B22" s="17" t="s">
        <v>72</v>
      </c>
      <c r="C22" s="17">
        <v>1990</v>
      </c>
      <c r="D22" s="85">
        <v>1</v>
      </c>
      <c r="E22" s="38" t="s">
        <v>27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2</v>
      </c>
      <c r="N22" s="18">
        <v>0</v>
      </c>
      <c r="O22" s="18">
        <v>1</v>
      </c>
      <c r="P22" s="18">
        <v>0</v>
      </c>
      <c r="Q22" s="18">
        <v>0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3</v>
      </c>
      <c r="Y22" s="18">
        <f>F22+H22+J22+L22+N22+P22+R22+T22+V22</f>
        <v>3</v>
      </c>
      <c r="Z22" s="17">
        <v>5</v>
      </c>
      <c r="AA22" s="19">
        <f>G22+I22+K22+M22+O22+Q22+S22+U22+W22</f>
        <v>6</v>
      </c>
      <c r="AB22" s="20">
        <f>X22*50000-Y22*1000+Z22*50-AA22</f>
        <v>147244</v>
      </c>
    </row>
    <row r="23" spans="1:30" s="20" customFormat="1" ht="12.75">
      <c r="A23" s="24"/>
      <c r="B23" s="24"/>
      <c r="C23" s="24"/>
      <c r="D23" s="86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"/>
      <c r="AA23" s="24"/>
      <c r="AB23" s="24"/>
      <c r="AC23" s="24"/>
      <c r="AD23" s="24"/>
    </row>
    <row r="24" ht="12.75">
      <c r="A24" t="s">
        <v>29</v>
      </c>
    </row>
    <row r="25" spans="1:25" ht="12.75">
      <c r="A25" t="s">
        <v>15</v>
      </c>
      <c r="X25" s="3"/>
      <c r="Y25" s="3"/>
    </row>
  </sheetData>
  <mergeCells count="19">
    <mergeCell ref="C9:C10"/>
    <mergeCell ref="D9:D10"/>
    <mergeCell ref="E9:E10"/>
    <mergeCell ref="F8:AA8"/>
    <mergeCell ref="V9:W9"/>
    <mergeCell ref="F5:O5"/>
    <mergeCell ref="L9:M9"/>
    <mergeCell ref="N9:O9"/>
    <mergeCell ref="T9:U9"/>
    <mergeCell ref="A9:A10"/>
    <mergeCell ref="B9:B10"/>
    <mergeCell ref="A1:AA1"/>
    <mergeCell ref="A3:AA3"/>
    <mergeCell ref="X9:AA9"/>
    <mergeCell ref="F9:G9"/>
    <mergeCell ref="H9:I9"/>
    <mergeCell ref="J9:K9"/>
    <mergeCell ref="P9:Q9"/>
    <mergeCell ref="R9:S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workbookViewId="0" topLeftCell="A4">
      <selection activeCell="AC15" sqref="AC15"/>
    </sheetView>
  </sheetViews>
  <sheetFormatPr defaultColWidth="9.140625" defaultRowHeight="12.75"/>
  <cols>
    <col min="2" max="2" width="20.140625" style="0" bestFit="1" customWidth="1"/>
    <col min="3" max="3" width="5.00390625" style="0" bestFit="1" customWidth="1"/>
    <col min="4" max="4" width="7.8515625" style="87" bestFit="1" customWidth="1"/>
    <col min="5" max="5" width="18.421875" style="0" bestFit="1" customWidth="1"/>
    <col min="6" max="7" width="4.28125" style="3" customWidth="1"/>
    <col min="8" max="9" width="4.7109375" style="3" customWidth="1"/>
    <col min="10" max="10" width="4.00390625" style="3" customWidth="1"/>
    <col min="11" max="11" width="4.57421875" style="3" customWidth="1"/>
    <col min="12" max="12" width="4.140625" style="3" customWidth="1"/>
    <col min="13" max="13" width="5.00390625" style="3" customWidth="1"/>
    <col min="14" max="14" width="4.57421875" style="3" customWidth="1"/>
    <col min="15" max="15" width="4.7109375" style="3" customWidth="1"/>
    <col min="16" max="18" width="4.140625" style="3" customWidth="1"/>
    <col min="19" max="19" width="5.140625" style="3" customWidth="1"/>
    <col min="20" max="20" width="4.57421875" style="3" customWidth="1"/>
    <col min="21" max="21" width="5.140625" style="3" customWidth="1"/>
    <col min="22" max="22" width="3.8515625" style="3" customWidth="1"/>
    <col min="23" max="23" width="4.7109375" style="3" customWidth="1"/>
    <col min="24" max="27" width="4.140625" style="0" customWidth="1"/>
  </cols>
  <sheetData>
    <row r="1" spans="1:27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.75">
      <c r="A2" s="21"/>
      <c r="B2" s="21"/>
      <c r="C2" s="21"/>
      <c r="D2" s="8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7"/>
      <c r="W2" s="47"/>
      <c r="X2" s="21"/>
      <c r="Y2" s="21"/>
      <c r="Z2" s="21"/>
      <c r="AA2" s="21"/>
    </row>
    <row r="3" spans="1:27" ht="15.75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>
      <c r="A4" s="21"/>
      <c r="B4" s="21"/>
      <c r="C4" s="21"/>
      <c r="D4" s="83"/>
      <c r="E4" s="21"/>
      <c r="F4" s="21"/>
      <c r="G4" s="21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47"/>
      <c r="W4" s="47"/>
      <c r="X4" s="21"/>
      <c r="Y4" s="21"/>
      <c r="Z4" s="21"/>
      <c r="AA4" s="21"/>
    </row>
    <row r="5" spans="1:27" ht="15.75">
      <c r="A5" s="21"/>
      <c r="B5" s="21"/>
      <c r="C5" s="21"/>
      <c r="D5" s="83"/>
      <c r="E5" s="21"/>
      <c r="F5" s="68"/>
      <c r="G5" s="68"/>
      <c r="H5" s="68"/>
      <c r="I5" s="68"/>
      <c r="J5" s="68"/>
      <c r="K5" s="68"/>
      <c r="L5" s="68"/>
      <c r="M5" s="68"/>
      <c r="N5" s="68"/>
      <c r="O5" s="68"/>
      <c r="P5" s="21"/>
      <c r="Q5" s="21"/>
      <c r="R5" s="21"/>
      <c r="S5" s="21"/>
      <c r="T5" s="21"/>
      <c r="U5" s="21"/>
      <c r="V5" s="47"/>
      <c r="W5" s="47"/>
      <c r="X5" s="21"/>
      <c r="Y5" s="21"/>
      <c r="Z5" s="21"/>
      <c r="AA5" s="21"/>
    </row>
    <row r="6" spans="1:27" ht="12.75">
      <c r="A6" s="1"/>
      <c r="B6" s="1"/>
      <c r="C6" s="1"/>
      <c r="D6" s="55"/>
      <c r="E6" s="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"/>
      <c r="Y6" s="1"/>
      <c r="Z6" s="1"/>
      <c r="AA6" s="1"/>
    </row>
    <row r="7" spans="1:27" ht="12.75">
      <c r="A7" s="1"/>
      <c r="B7" s="1"/>
      <c r="C7" s="1"/>
      <c r="D7" s="55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"/>
      <c r="Y7" s="1"/>
      <c r="Z7" s="1"/>
      <c r="AA7" s="1"/>
    </row>
    <row r="8" spans="1:27" ht="16.5" customHeight="1" thickBot="1">
      <c r="A8" s="23" t="s">
        <v>108</v>
      </c>
      <c r="B8" s="23"/>
      <c r="C8" s="23"/>
      <c r="D8" s="55"/>
      <c r="E8" s="23"/>
      <c r="F8" s="67">
        <v>39732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20" customFormat="1" ht="12.75">
      <c r="A9" s="70" t="s">
        <v>14</v>
      </c>
      <c r="B9" s="72" t="s">
        <v>1</v>
      </c>
      <c r="C9" s="65" t="s">
        <v>34</v>
      </c>
      <c r="D9" s="65" t="s">
        <v>33</v>
      </c>
      <c r="E9" s="65" t="s">
        <v>26</v>
      </c>
      <c r="F9" s="69" t="s">
        <v>2</v>
      </c>
      <c r="G9" s="69"/>
      <c r="H9" s="69" t="s">
        <v>3</v>
      </c>
      <c r="I9" s="69"/>
      <c r="J9" s="69" t="s">
        <v>4</v>
      </c>
      <c r="K9" s="69"/>
      <c r="L9" s="69" t="s">
        <v>5</v>
      </c>
      <c r="M9" s="69"/>
      <c r="N9" s="69" t="s">
        <v>6</v>
      </c>
      <c r="O9" s="69"/>
      <c r="P9" s="69" t="s">
        <v>12</v>
      </c>
      <c r="Q9" s="69"/>
      <c r="R9" s="69" t="s">
        <v>13</v>
      </c>
      <c r="S9" s="69"/>
      <c r="T9" s="69" t="s">
        <v>31</v>
      </c>
      <c r="U9" s="69"/>
      <c r="V9" s="69" t="s">
        <v>32</v>
      </c>
      <c r="W9" s="69"/>
      <c r="X9" s="74" t="s">
        <v>7</v>
      </c>
      <c r="Y9" s="74"/>
      <c r="Z9" s="74"/>
      <c r="AA9" s="75"/>
    </row>
    <row r="10" spans="1:27" s="20" customFormat="1" ht="13.5" thickBot="1">
      <c r="A10" s="71"/>
      <c r="B10" s="73"/>
      <c r="C10" s="66"/>
      <c r="D10" s="66"/>
      <c r="E10" s="66"/>
      <c r="F10" s="7" t="s">
        <v>8</v>
      </c>
      <c r="G10" s="7" t="s">
        <v>9</v>
      </c>
      <c r="H10" s="7" t="s">
        <v>8</v>
      </c>
      <c r="I10" s="7" t="s">
        <v>9</v>
      </c>
      <c r="J10" s="7" t="s">
        <v>8</v>
      </c>
      <c r="K10" s="7" t="s">
        <v>9</v>
      </c>
      <c r="L10" s="7" t="s">
        <v>8</v>
      </c>
      <c r="M10" s="7" t="s">
        <v>9</v>
      </c>
      <c r="N10" s="7" t="s">
        <v>8</v>
      </c>
      <c r="O10" s="7" t="s">
        <v>9</v>
      </c>
      <c r="P10" s="7" t="s">
        <v>8</v>
      </c>
      <c r="Q10" s="7" t="s">
        <v>9</v>
      </c>
      <c r="R10" s="7" t="s">
        <v>8</v>
      </c>
      <c r="S10" s="7" t="s">
        <v>9</v>
      </c>
      <c r="T10" s="7" t="s">
        <v>8</v>
      </c>
      <c r="U10" s="7" t="s">
        <v>9</v>
      </c>
      <c r="V10" s="7" t="s">
        <v>8</v>
      </c>
      <c r="W10" s="7" t="s">
        <v>9</v>
      </c>
      <c r="X10" s="7" t="s">
        <v>8</v>
      </c>
      <c r="Y10" s="7" t="s">
        <v>10</v>
      </c>
      <c r="Z10" s="8" t="s">
        <v>9</v>
      </c>
      <c r="AA10" s="9" t="s">
        <v>10</v>
      </c>
    </row>
    <row r="11" spans="1:28" s="20" customFormat="1" ht="12.75">
      <c r="A11" s="29">
        <v>1</v>
      </c>
      <c r="B11" s="10" t="s">
        <v>35</v>
      </c>
      <c r="C11" s="10">
        <v>1982</v>
      </c>
      <c r="D11" s="51">
        <v>2</v>
      </c>
      <c r="E11" s="41" t="s">
        <v>89</v>
      </c>
      <c r="F11" s="11">
        <v>1</v>
      </c>
      <c r="G11" s="11">
        <v>1</v>
      </c>
      <c r="H11" s="11">
        <v>0</v>
      </c>
      <c r="I11" s="11">
        <v>1</v>
      </c>
      <c r="J11" s="11">
        <v>0</v>
      </c>
      <c r="K11" s="11">
        <v>0</v>
      </c>
      <c r="L11" s="11">
        <v>1</v>
      </c>
      <c r="M11" s="11">
        <v>1</v>
      </c>
      <c r="N11" s="11">
        <v>1</v>
      </c>
      <c r="O11" s="11">
        <v>1</v>
      </c>
      <c r="P11" s="11">
        <v>2</v>
      </c>
      <c r="Q11" s="11">
        <v>2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7</v>
      </c>
      <c r="Y11" s="11">
        <f>F11+H11+J11+L11+N11+P11+R11+T11+V11</f>
        <v>8</v>
      </c>
      <c r="Z11" s="10">
        <v>8</v>
      </c>
      <c r="AA11" s="97">
        <f>G11+I11+K11+M11+O11+Q11+S11+U11+W11</f>
        <v>9</v>
      </c>
      <c r="AB11" s="20">
        <f>X11*50000-Y11*1000+Z11*50-AA11</f>
        <v>342391</v>
      </c>
    </row>
    <row r="12" spans="1:28" s="20" customFormat="1" ht="12.75">
      <c r="A12" s="30">
        <v>2</v>
      </c>
      <c r="B12" s="2" t="s">
        <v>23</v>
      </c>
      <c r="C12" s="2">
        <v>1987</v>
      </c>
      <c r="D12" s="52" t="s">
        <v>88</v>
      </c>
      <c r="E12" s="91" t="s">
        <v>87</v>
      </c>
      <c r="F12" s="4">
        <v>3</v>
      </c>
      <c r="G12" s="4">
        <v>2</v>
      </c>
      <c r="H12" s="4">
        <v>0</v>
      </c>
      <c r="I12" s="4">
        <v>1</v>
      </c>
      <c r="J12" s="4">
        <v>0</v>
      </c>
      <c r="K12" s="4">
        <v>5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7</v>
      </c>
      <c r="Y12" s="4">
        <f>F12+H12+J12+L12+N12+P12+R12+T12+V12</f>
        <v>9</v>
      </c>
      <c r="Z12" s="2">
        <v>9</v>
      </c>
      <c r="AA12" s="92">
        <f>G12+I12+K12+M12+O12+Q12+S12+U12+W12</f>
        <v>14</v>
      </c>
      <c r="AB12" s="20">
        <f>X12*50000-Y12*1000+Z12*50-AA12</f>
        <v>341436</v>
      </c>
    </row>
    <row r="13" spans="1:28" s="20" customFormat="1" ht="13.5" thickBot="1">
      <c r="A13" s="31">
        <v>3</v>
      </c>
      <c r="B13" s="12" t="s">
        <v>43</v>
      </c>
      <c r="C13" s="12">
        <v>1980</v>
      </c>
      <c r="D13" s="53" t="s">
        <v>88</v>
      </c>
      <c r="E13" s="13" t="s">
        <v>90</v>
      </c>
      <c r="F13" s="6">
        <v>0</v>
      </c>
      <c r="G13" s="6">
        <v>2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1</v>
      </c>
      <c r="P13" s="6">
        <v>2</v>
      </c>
      <c r="Q13" s="6">
        <v>2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5</v>
      </c>
      <c r="Y13" s="6">
        <f>F13+H13+J13+L13+N13+P13+R13+T13+V13</f>
        <v>6</v>
      </c>
      <c r="Z13" s="12">
        <v>6</v>
      </c>
      <c r="AA13" s="99">
        <f>G13+I13+K13+M13+O13+Q13+S13+U13+W13</f>
        <v>8</v>
      </c>
      <c r="AB13" s="20">
        <f>X13*50000-Y13*1000+Z13*50-AA13</f>
        <v>244292</v>
      </c>
    </row>
    <row r="14" spans="1:28" s="20" customFormat="1" ht="12.75">
      <c r="A14" s="101">
        <v>4</v>
      </c>
      <c r="B14" s="93" t="s">
        <v>80</v>
      </c>
      <c r="C14" s="93">
        <v>1985</v>
      </c>
      <c r="D14" s="94">
        <v>2</v>
      </c>
      <c r="E14" s="102" t="s">
        <v>91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4</v>
      </c>
      <c r="N14" s="95">
        <v>1</v>
      </c>
      <c r="O14" s="95">
        <v>1</v>
      </c>
      <c r="P14" s="95">
        <v>2</v>
      </c>
      <c r="Q14" s="95">
        <v>2</v>
      </c>
      <c r="R14" s="95">
        <v>1</v>
      </c>
      <c r="S14" s="95">
        <v>1</v>
      </c>
      <c r="T14" s="95">
        <v>1</v>
      </c>
      <c r="U14" s="95">
        <v>1</v>
      </c>
      <c r="V14" s="95">
        <v>1</v>
      </c>
      <c r="W14" s="95">
        <v>1</v>
      </c>
      <c r="X14" s="95">
        <v>5</v>
      </c>
      <c r="Y14" s="95">
        <f>F14+H14+J14+L14+N14+P14+R14+T14+V14</f>
        <v>6</v>
      </c>
      <c r="Z14" s="93">
        <v>6</v>
      </c>
      <c r="AA14" s="96">
        <f>G14+I14+K14+M14+O14+Q14+S14+U14+W14</f>
        <v>10</v>
      </c>
      <c r="AB14" s="20">
        <f>X14*50000-Y14*1000+Z14*50-AA14</f>
        <v>244290</v>
      </c>
    </row>
    <row r="15" spans="1:28" s="20" customFormat="1" ht="12.75">
      <c r="A15" s="27">
        <v>5</v>
      </c>
      <c r="B15" s="14" t="s">
        <v>55</v>
      </c>
      <c r="C15" s="14">
        <v>1983</v>
      </c>
      <c r="D15" s="84" t="s">
        <v>88</v>
      </c>
      <c r="E15" s="37" t="s">
        <v>93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4</v>
      </c>
      <c r="O15" s="15">
        <v>2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5</v>
      </c>
      <c r="Y15" s="15">
        <f>F15+H15+J15+L15+N15+P15+R15+T15+V15</f>
        <v>8</v>
      </c>
      <c r="Z15" s="14">
        <v>6</v>
      </c>
      <c r="AA15" s="16">
        <f>G15+I15+K15+M15+O15+Q15+S15+U15+W15</f>
        <v>6</v>
      </c>
      <c r="AB15" s="20">
        <f>X15*50000-Y15*1000+Z15*50-AA15</f>
        <v>242294</v>
      </c>
    </row>
    <row r="16" spans="1:28" s="20" customFormat="1" ht="12.75">
      <c r="A16" s="27">
        <v>6</v>
      </c>
      <c r="B16" s="14" t="s">
        <v>65</v>
      </c>
      <c r="C16" s="14">
        <v>1979</v>
      </c>
      <c r="D16" s="84" t="s">
        <v>88</v>
      </c>
      <c r="E16" s="37" t="s">
        <v>92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</v>
      </c>
      <c r="M16" s="15">
        <v>1</v>
      </c>
      <c r="N16" s="15">
        <v>3</v>
      </c>
      <c r="O16" s="15">
        <v>2</v>
      </c>
      <c r="P16" s="15">
        <v>0</v>
      </c>
      <c r="Q16" s="15">
        <v>0</v>
      </c>
      <c r="R16" s="15">
        <v>2</v>
      </c>
      <c r="S16" s="15">
        <v>2</v>
      </c>
      <c r="T16" s="15">
        <v>1</v>
      </c>
      <c r="U16" s="15">
        <v>1</v>
      </c>
      <c r="V16" s="15">
        <v>1</v>
      </c>
      <c r="W16" s="15">
        <v>1</v>
      </c>
      <c r="X16" s="15">
        <v>5</v>
      </c>
      <c r="Y16" s="15">
        <f>F16+H16+J16+L16+N16+P16+R16+T16+V16</f>
        <v>8</v>
      </c>
      <c r="Z16" s="14">
        <v>5</v>
      </c>
      <c r="AA16" s="16">
        <f>G16+I16+K16+M16+O16+Q16+S16+U16+W16</f>
        <v>7</v>
      </c>
      <c r="AB16" s="20">
        <f>X16*50000-Y16*1000+Z16*50-AA16</f>
        <v>242243</v>
      </c>
    </row>
    <row r="17" spans="1:28" s="20" customFormat="1" ht="12.75">
      <c r="A17" s="27">
        <v>7</v>
      </c>
      <c r="B17" s="14" t="s">
        <v>81</v>
      </c>
      <c r="C17" s="14">
        <v>1987</v>
      </c>
      <c r="D17" s="84">
        <v>2</v>
      </c>
      <c r="E17" s="37" t="s">
        <v>93</v>
      </c>
      <c r="F17" s="15">
        <v>0</v>
      </c>
      <c r="G17" s="15">
        <v>2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3</v>
      </c>
      <c r="O17" s="15">
        <v>1</v>
      </c>
      <c r="P17" s="15">
        <v>3</v>
      </c>
      <c r="Q17" s="15">
        <v>3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5</v>
      </c>
      <c r="Y17" s="15">
        <f>F17+H17+J17+L17+N17+P17+R17+T17+V17</f>
        <v>9</v>
      </c>
      <c r="Z17" s="14">
        <v>6</v>
      </c>
      <c r="AA17" s="16">
        <f>G17+I17+K17+M17+O17+Q17+S17+U17+W17</f>
        <v>9</v>
      </c>
      <c r="AB17" s="20">
        <f>X17*50000-Y17*1000+Z17*50-AA17</f>
        <v>241291</v>
      </c>
    </row>
    <row r="18" spans="1:28" s="20" customFormat="1" ht="14.25" customHeight="1">
      <c r="A18" s="27">
        <v>8</v>
      </c>
      <c r="B18" s="14" t="s">
        <v>49</v>
      </c>
      <c r="C18" s="14">
        <v>1973</v>
      </c>
      <c r="D18" s="84">
        <v>2</v>
      </c>
      <c r="E18" s="37" t="s">
        <v>94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1</v>
      </c>
      <c r="P18" s="15">
        <v>0</v>
      </c>
      <c r="Q18" s="15">
        <v>0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4</v>
      </c>
      <c r="Y18" s="15">
        <f>F18+H18+J18+L18+N18+P18+R18+T18+V18</f>
        <v>4</v>
      </c>
      <c r="Z18" s="14">
        <v>4</v>
      </c>
      <c r="AA18" s="16">
        <f>G18+I18+K18+M18+O18+Q18+S18+U18+W18</f>
        <v>4</v>
      </c>
      <c r="AB18" s="20">
        <f>X18*50000-Y18*1000+Z18*50-AA18</f>
        <v>196196</v>
      </c>
    </row>
    <row r="19" spans="1:28" s="20" customFormat="1" ht="14.25" customHeight="1">
      <c r="A19" s="27">
        <v>9</v>
      </c>
      <c r="B19" s="14" t="s">
        <v>19</v>
      </c>
      <c r="C19" s="14">
        <v>1990</v>
      </c>
      <c r="D19" s="84">
        <v>2</v>
      </c>
      <c r="E19" s="37" t="s">
        <v>27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3</v>
      </c>
      <c r="M19" s="15">
        <v>3</v>
      </c>
      <c r="N19" s="15">
        <v>0</v>
      </c>
      <c r="O19" s="15">
        <v>1</v>
      </c>
      <c r="P19" s="15">
        <v>0</v>
      </c>
      <c r="Q19" s="15">
        <v>0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4</v>
      </c>
      <c r="Y19" s="15">
        <f>F19+H19+J19+L19+N19+P19+R19+T19+V19</f>
        <v>6</v>
      </c>
      <c r="Z19" s="14">
        <v>5</v>
      </c>
      <c r="AA19" s="16">
        <f>G19+I19+K19+M19+O19+Q19+S19+U19+W19</f>
        <v>7</v>
      </c>
      <c r="AB19" s="20">
        <f>X19*50000-Y19*1000+Z19*50-AA19</f>
        <v>194243</v>
      </c>
    </row>
    <row r="20" spans="1:28" s="20" customFormat="1" ht="14.25" customHeight="1">
      <c r="A20" s="27">
        <v>10</v>
      </c>
      <c r="B20" s="14" t="s">
        <v>24</v>
      </c>
      <c r="C20" s="14">
        <v>1980</v>
      </c>
      <c r="D20" s="84">
        <v>2</v>
      </c>
      <c r="E20" s="37" t="s">
        <v>92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4</v>
      </c>
      <c r="P20" s="15">
        <v>3</v>
      </c>
      <c r="Q20" s="15">
        <v>3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4</v>
      </c>
      <c r="Y20" s="15">
        <f>F20+H20+J20+L20+N20+P20+R20+T20+V20</f>
        <v>6</v>
      </c>
      <c r="Z20" s="14">
        <v>5</v>
      </c>
      <c r="AA20" s="16">
        <f>G20+I20+K20+M20+O20+Q20+S20+U20+W20</f>
        <v>10</v>
      </c>
      <c r="AB20" s="20">
        <f>X20*50000-Y20*1000+Z20*50-AA20</f>
        <v>194240</v>
      </c>
    </row>
    <row r="21" spans="1:28" s="20" customFormat="1" ht="14.25" customHeight="1">
      <c r="A21" s="27">
        <v>11</v>
      </c>
      <c r="B21" s="14" t="s">
        <v>38</v>
      </c>
      <c r="C21" s="14">
        <v>1990</v>
      </c>
      <c r="D21" s="84" t="s">
        <v>88</v>
      </c>
      <c r="E21" s="37" t="s">
        <v>100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2</v>
      </c>
      <c r="N21" s="15">
        <v>4</v>
      </c>
      <c r="O21" s="15">
        <v>2</v>
      </c>
      <c r="P21" s="15">
        <v>0</v>
      </c>
      <c r="Q21" s="15">
        <v>0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4</v>
      </c>
      <c r="Y21" s="15">
        <f>F21+H21+J21+L21+N21+P21+R21+T21+V21</f>
        <v>7</v>
      </c>
      <c r="Z21" s="14">
        <v>5</v>
      </c>
      <c r="AA21" s="16">
        <f>G21+I21+K21+M21+O21+Q21+S21+U21+W21</f>
        <v>7</v>
      </c>
      <c r="AB21" s="20">
        <f>X21*50000-Y21*1000+Z21*50-AA21</f>
        <v>193243</v>
      </c>
    </row>
    <row r="22" spans="1:28" s="20" customFormat="1" ht="12.75">
      <c r="A22" s="27">
        <v>12</v>
      </c>
      <c r="B22" s="14" t="s">
        <v>22</v>
      </c>
      <c r="C22" s="14">
        <v>1983</v>
      </c>
      <c r="D22" s="84" t="s">
        <v>88</v>
      </c>
      <c r="E22" s="37" t="s">
        <v>90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</v>
      </c>
      <c r="P22" s="15">
        <v>5</v>
      </c>
      <c r="Q22" s="15">
        <v>5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4</v>
      </c>
      <c r="Y22" s="15">
        <f>F22+H22+J22+L22+N22+P22+R22+T22+V22</f>
        <v>8</v>
      </c>
      <c r="Z22" s="14">
        <v>5</v>
      </c>
      <c r="AA22" s="16">
        <f>G22+I22+K22+M22+O22+Q22+S22+U22+W22</f>
        <v>9</v>
      </c>
      <c r="AB22" s="20">
        <f>X22*50000-Y22*1000+Z22*50-AA22</f>
        <v>192241</v>
      </c>
    </row>
    <row r="23" spans="1:28" s="20" customFormat="1" ht="12.75">
      <c r="A23" s="27">
        <v>13</v>
      </c>
      <c r="B23" s="14" t="s">
        <v>74</v>
      </c>
      <c r="C23" s="14">
        <v>1982</v>
      </c>
      <c r="D23" s="84">
        <v>2</v>
      </c>
      <c r="E23" s="37" t="s">
        <v>89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2</v>
      </c>
      <c r="P23" s="15">
        <v>7</v>
      </c>
      <c r="Q23" s="15">
        <v>7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4</v>
      </c>
      <c r="Y23" s="15">
        <f>F23+H23+J23+L23+N23+P23+R23+T23+V23</f>
        <v>10</v>
      </c>
      <c r="Z23" s="14">
        <v>5</v>
      </c>
      <c r="AA23" s="16">
        <f>G23+I23+K23+M23+O23+Q23+S23+U23+W23</f>
        <v>12</v>
      </c>
      <c r="AB23" s="20">
        <f>X23*50000-Y23*1000+Z23*50-AA23</f>
        <v>190238</v>
      </c>
    </row>
    <row r="24" spans="1:28" s="20" customFormat="1" ht="14.25" customHeight="1">
      <c r="A24" s="27">
        <v>14</v>
      </c>
      <c r="B24" s="14" t="s">
        <v>66</v>
      </c>
      <c r="C24" s="14">
        <v>1964</v>
      </c>
      <c r="D24" s="84" t="s">
        <v>88</v>
      </c>
      <c r="E24" s="37" t="s">
        <v>91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1</v>
      </c>
      <c r="P24" s="15">
        <v>0</v>
      </c>
      <c r="Q24" s="15">
        <v>0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3</v>
      </c>
      <c r="Y24" s="15">
        <f>F24+H24+J24+L24+N24+P24+R24+T24+V24</f>
        <v>3</v>
      </c>
      <c r="Z24" s="14">
        <v>4</v>
      </c>
      <c r="AA24" s="16">
        <f>G24+I24+K24+M24+O24+Q24+S24+U24+W24</f>
        <v>4</v>
      </c>
      <c r="AB24" s="20">
        <f>X24*50000-Y24*1000+Z24*50-AA24</f>
        <v>147196</v>
      </c>
    </row>
    <row r="25" spans="1:28" s="20" customFormat="1" ht="12.75">
      <c r="A25" s="27">
        <v>14</v>
      </c>
      <c r="B25" s="14" t="s">
        <v>20</v>
      </c>
      <c r="C25" s="14">
        <v>1991</v>
      </c>
      <c r="D25" s="84">
        <v>2</v>
      </c>
      <c r="E25" s="37" t="s">
        <v>27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1</v>
      </c>
      <c r="P25" s="15">
        <v>0</v>
      </c>
      <c r="Q25" s="15">
        <v>0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3</v>
      </c>
      <c r="Y25" s="15">
        <f>F25+H25+J25+L25+N25+P25+R25+T25+V25</f>
        <v>3</v>
      </c>
      <c r="Z25" s="14">
        <v>4</v>
      </c>
      <c r="AA25" s="16">
        <f>G25+I25+K25+M25+O25+Q25+S25+U25+W25</f>
        <v>4</v>
      </c>
      <c r="AB25" s="20">
        <f>X25*50000-Y25*1000+Z25*50-AA25</f>
        <v>147196</v>
      </c>
    </row>
    <row r="26" spans="1:28" s="20" customFormat="1" ht="12.75">
      <c r="A26" s="27">
        <v>16</v>
      </c>
      <c r="B26" s="14" t="s">
        <v>45</v>
      </c>
      <c r="C26" s="14">
        <v>1979</v>
      </c>
      <c r="D26" s="84" t="s">
        <v>88</v>
      </c>
      <c r="E26" s="37" t="s">
        <v>91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3</v>
      </c>
      <c r="P26" s="15">
        <v>0</v>
      </c>
      <c r="Q26" s="15">
        <v>0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3</v>
      </c>
      <c r="Y26" s="15">
        <f>F26+H26+J26+L26+N26+P26+R26+T26+V26</f>
        <v>3</v>
      </c>
      <c r="Z26" s="14">
        <v>4</v>
      </c>
      <c r="AA26" s="16">
        <f>G26+I26+K26+M26+O26+Q26+S26+U26+W26</f>
        <v>6</v>
      </c>
      <c r="AB26" s="20">
        <f>X26*50000-Y26*1000+Z26*50-AA26</f>
        <v>147194</v>
      </c>
    </row>
    <row r="27" spans="1:28" s="20" customFormat="1" ht="12.75">
      <c r="A27" s="27">
        <v>17</v>
      </c>
      <c r="B27" s="14" t="s">
        <v>71</v>
      </c>
      <c r="C27" s="14">
        <v>1988</v>
      </c>
      <c r="D27" s="84" t="s">
        <v>88</v>
      </c>
      <c r="E27" s="37" t="s">
        <v>92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2</v>
      </c>
      <c r="P27" s="15">
        <v>0</v>
      </c>
      <c r="Q27" s="15">
        <v>0</v>
      </c>
      <c r="R27" s="15">
        <v>1</v>
      </c>
      <c r="S27" s="15">
        <v>1</v>
      </c>
      <c r="T27" s="15">
        <v>2</v>
      </c>
      <c r="U27" s="15">
        <v>1</v>
      </c>
      <c r="V27" s="15">
        <v>1</v>
      </c>
      <c r="W27" s="15">
        <v>1</v>
      </c>
      <c r="X27" s="15">
        <v>3</v>
      </c>
      <c r="Y27" s="15">
        <f>F27+H27+J27+L27+N27+P27+R27+T27+V27</f>
        <v>4</v>
      </c>
      <c r="Z27" s="14">
        <v>4</v>
      </c>
      <c r="AA27" s="16">
        <f>G27+I27+K27+M27+O27+Q27+S27+U27+W27</f>
        <v>5</v>
      </c>
      <c r="AB27" s="20">
        <f>X27*50000-Y27*1000+Z27*50-AA27</f>
        <v>146195</v>
      </c>
    </row>
    <row r="28" spans="1:28" s="20" customFormat="1" ht="12.75">
      <c r="A28" s="27">
        <v>18</v>
      </c>
      <c r="B28" s="14" t="s">
        <v>21</v>
      </c>
      <c r="C28" s="14">
        <v>1985</v>
      </c>
      <c r="D28" s="84" t="s">
        <v>88</v>
      </c>
      <c r="E28" s="37" t="s">
        <v>92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2</v>
      </c>
      <c r="P28" s="15">
        <v>0</v>
      </c>
      <c r="Q28" s="15">
        <v>0</v>
      </c>
      <c r="R28" s="15">
        <v>2</v>
      </c>
      <c r="S28" s="15">
        <v>2</v>
      </c>
      <c r="T28" s="15">
        <v>1</v>
      </c>
      <c r="U28" s="15">
        <v>1</v>
      </c>
      <c r="V28" s="15">
        <v>1</v>
      </c>
      <c r="W28" s="15">
        <v>1</v>
      </c>
      <c r="X28" s="15">
        <v>3</v>
      </c>
      <c r="Y28" s="15">
        <f>F28+H28+J28+L28+N28+P28+R28+T28+V28</f>
        <v>4</v>
      </c>
      <c r="Z28" s="14">
        <v>4</v>
      </c>
      <c r="AA28" s="16">
        <f>G28+I28+K28+M28+O28+Q28+S28+U28+W28</f>
        <v>6</v>
      </c>
      <c r="AB28" s="20">
        <f>X28*50000-Y28*1000+Z28*50-AA28</f>
        <v>146194</v>
      </c>
    </row>
    <row r="29" spans="1:28" s="20" customFormat="1" ht="12.75">
      <c r="A29" s="27">
        <v>19</v>
      </c>
      <c r="B29" s="14" t="s">
        <v>96</v>
      </c>
      <c r="C29" s="14">
        <v>1989</v>
      </c>
      <c r="D29" s="84" t="s">
        <v>88</v>
      </c>
      <c r="E29" s="37" t="s">
        <v>92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2</v>
      </c>
      <c r="S29" s="15">
        <v>2</v>
      </c>
      <c r="T29" s="15">
        <v>1</v>
      </c>
      <c r="U29" s="15">
        <v>1</v>
      </c>
      <c r="V29" s="15">
        <v>1</v>
      </c>
      <c r="W29" s="15">
        <v>1</v>
      </c>
      <c r="X29" s="15">
        <v>3</v>
      </c>
      <c r="Y29" s="15">
        <f>F29+H29+J29+L29+N29+P29+R29+T29+V29</f>
        <v>4</v>
      </c>
      <c r="Z29" s="14">
        <v>3</v>
      </c>
      <c r="AA29" s="16">
        <f>G29+I29+K29+M29+O29+Q29+S29+U29+W29</f>
        <v>4</v>
      </c>
      <c r="AB29" s="20">
        <f>X29*50000-Y29*1000+Z29*50-AA29</f>
        <v>146146</v>
      </c>
    </row>
    <row r="30" spans="1:28" s="20" customFormat="1" ht="12.75">
      <c r="A30" s="27">
        <v>20</v>
      </c>
      <c r="B30" s="14" t="s">
        <v>52</v>
      </c>
      <c r="C30" s="14">
        <v>1982</v>
      </c>
      <c r="D30" s="84" t="s">
        <v>88</v>
      </c>
      <c r="E30" s="37" t="s">
        <v>95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2</v>
      </c>
      <c r="P30" s="15">
        <v>0</v>
      </c>
      <c r="Q30" s="15">
        <v>0</v>
      </c>
      <c r="R30" s="15">
        <v>3</v>
      </c>
      <c r="S30" s="15">
        <v>3</v>
      </c>
      <c r="T30" s="15">
        <v>1</v>
      </c>
      <c r="U30" s="15">
        <v>1</v>
      </c>
      <c r="V30" s="15">
        <v>1</v>
      </c>
      <c r="W30" s="15">
        <v>1</v>
      </c>
      <c r="X30" s="15">
        <v>3</v>
      </c>
      <c r="Y30" s="15">
        <f>F30+H30+J30+L30+N30+P30+R30+T30+V30</f>
        <v>5</v>
      </c>
      <c r="Z30" s="14">
        <v>4</v>
      </c>
      <c r="AA30" s="16">
        <f>G30+I30+K30+M30+O30+Q30+S30+U30+W30</f>
        <v>7</v>
      </c>
      <c r="AB30" s="20">
        <f>X30*50000-Y30*1000+Z30*50-AA30</f>
        <v>145193</v>
      </c>
    </row>
    <row r="31" spans="1:28" s="20" customFormat="1" ht="12.75">
      <c r="A31" s="27">
        <v>21</v>
      </c>
      <c r="B31" s="14" t="s">
        <v>40</v>
      </c>
      <c r="C31" s="14">
        <v>2</v>
      </c>
      <c r="D31" s="84">
        <v>1985</v>
      </c>
      <c r="E31" s="37" t="s">
        <v>98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0</v>
      </c>
      <c r="R31" s="15">
        <v>4</v>
      </c>
      <c r="S31" s="15">
        <v>4</v>
      </c>
      <c r="T31" s="15">
        <v>1</v>
      </c>
      <c r="U31" s="15">
        <v>1</v>
      </c>
      <c r="V31" s="15">
        <v>1</v>
      </c>
      <c r="W31" s="15">
        <v>1</v>
      </c>
      <c r="X31" s="15">
        <v>3</v>
      </c>
      <c r="Y31" s="15">
        <f>F31+H31+J31+L31+N31+P31+R31+T31+V31</f>
        <v>6</v>
      </c>
      <c r="Z31" s="14">
        <v>4</v>
      </c>
      <c r="AA31" s="16">
        <f>G31+I31+K31+M31+O31+Q31+S31+U31+W31</f>
        <v>7</v>
      </c>
      <c r="AB31" s="20">
        <f>X31*50000-Y31*1000+Z31*50-AA31</f>
        <v>144193</v>
      </c>
    </row>
    <row r="32" spans="1:28" s="20" customFormat="1" ht="12.75">
      <c r="A32" s="27">
        <v>22</v>
      </c>
      <c r="B32" s="14" t="s">
        <v>62</v>
      </c>
      <c r="C32" s="14">
        <v>1991</v>
      </c>
      <c r="D32" s="84" t="s">
        <v>88</v>
      </c>
      <c r="E32" s="37" t="s">
        <v>97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3</v>
      </c>
      <c r="N32" s="15">
        <v>0</v>
      </c>
      <c r="O32" s="15">
        <v>0</v>
      </c>
      <c r="P32" s="15">
        <v>0</v>
      </c>
      <c r="Q32" s="15">
        <v>0</v>
      </c>
      <c r="R32" s="15">
        <v>3</v>
      </c>
      <c r="S32" s="15">
        <v>3</v>
      </c>
      <c r="T32" s="15">
        <v>2</v>
      </c>
      <c r="U32" s="15">
        <v>1</v>
      </c>
      <c r="V32" s="15">
        <v>1</v>
      </c>
      <c r="W32" s="15">
        <v>1</v>
      </c>
      <c r="X32" s="15">
        <v>3</v>
      </c>
      <c r="Y32" s="15">
        <f>F32+H32+J32+L32+N32+P32+R32+T32+V32</f>
        <v>6</v>
      </c>
      <c r="Z32" s="14">
        <v>4</v>
      </c>
      <c r="AA32" s="16">
        <f>G32+I32+K32+M32+O32+Q32+S32+U32+W32</f>
        <v>8</v>
      </c>
      <c r="AB32" s="20">
        <f>X32*50000-Y32*1000+Z32*50-AA32</f>
        <v>144192</v>
      </c>
    </row>
    <row r="33" spans="1:28" s="20" customFormat="1" ht="12.75">
      <c r="A33" s="27">
        <v>23</v>
      </c>
      <c r="B33" s="14" t="s">
        <v>51</v>
      </c>
      <c r="C33" s="14">
        <v>1988</v>
      </c>
      <c r="D33" s="84">
        <v>2</v>
      </c>
      <c r="E33" s="37" t="s">
        <v>99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4</v>
      </c>
      <c r="S33" s="15">
        <v>4</v>
      </c>
      <c r="T33" s="15">
        <v>1</v>
      </c>
      <c r="U33" s="15">
        <v>1</v>
      </c>
      <c r="V33" s="15">
        <v>1</v>
      </c>
      <c r="W33" s="15">
        <v>1</v>
      </c>
      <c r="X33" s="15">
        <v>3</v>
      </c>
      <c r="Y33" s="15">
        <f>F33+H33+J33+L33+N33+P33+R33+T33+V33</f>
        <v>6</v>
      </c>
      <c r="Z33" s="14">
        <v>3</v>
      </c>
      <c r="AA33" s="16">
        <f>G33+I33+K33+M33+O33+Q33+S33+U33+W33</f>
        <v>6</v>
      </c>
      <c r="AB33" s="20">
        <f>X33*50000-Y33*1000+Z33*50-AA33</f>
        <v>144144</v>
      </c>
    </row>
    <row r="34" spans="1:28" s="20" customFormat="1" ht="12.75">
      <c r="A34" s="27">
        <v>24</v>
      </c>
      <c r="B34" s="14" t="s">
        <v>61</v>
      </c>
      <c r="C34" s="14">
        <v>1986</v>
      </c>
      <c r="D34" s="84" t="s">
        <v>88</v>
      </c>
      <c r="E34" s="37" t="s">
        <v>97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6</v>
      </c>
      <c r="S34" s="15">
        <v>6</v>
      </c>
      <c r="T34" s="15">
        <v>3</v>
      </c>
      <c r="U34" s="15">
        <v>1</v>
      </c>
      <c r="V34" s="15">
        <v>1</v>
      </c>
      <c r="W34" s="15">
        <v>1</v>
      </c>
      <c r="X34" s="15">
        <v>3</v>
      </c>
      <c r="Y34" s="15">
        <f>F34+H34+J34+L34+N34+P34+R34+T34+V34</f>
        <v>10</v>
      </c>
      <c r="Z34" s="14">
        <v>3</v>
      </c>
      <c r="AA34" s="16">
        <f>G34+I34+K34+M34+O34+Q34+S34+U34+W34</f>
        <v>8</v>
      </c>
      <c r="AB34" s="20">
        <f>X34*50000-Y34*1000+Z34*50-AA34</f>
        <v>140142</v>
      </c>
    </row>
    <row r="35" spans="1:28" s="20" customFormat="1" ht="12.75">
      <c r="A35" s="27">
        <v>25</v>
      </c>
      <c r="B35" s="14" t="s">
        <v>82</v>
      </c>
      <c r="C35" s="14">
        <v>1980</v>
      </c>
      <c r="D35" s="84" t="s">
        <v>88</v>
      </c>
      <c r="E35" s="37" t="s">
        <v>90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15">
        <v>0</v>
      </c>
      <c r="Q35" s="15">
        <v>0</v>
      </c>
      <c r="R35" s="15">
        <v>0</v>
      </c>
      <c r="S35" s="15">
        <v>0</v>
      </c>
      <c r="T35" s="15">
        <v>1</v>
      </c>
      <c r="U35" s="15">
        <v>1</v>
      </c>
      <c r="V35" s="15">
        <v>1</v>
      </c>
      <c r="W35" s="15">
        <v>1</v>
      </c>
      <c r="X35" s="15">
        <v>2</v>
      </c>
      <c r="Y35" s="15">
        <f>F35+H35+J35+L35+N35+P35+R35+T35+V35</f>
        <v>2</v>
      </c>
      <c r="Z35" s="14">
        <v>3</v>
      </c>
      <c r="AA35" s="16">
        <f>G35+I35+K35+M35+O35+Q35+S35+U35+W35</f>
        <v>3</v>
      </c>
      <c r="AB35" s="20">
        <f>X35*50000-Y35*1000+Z35*50-AA35</f>
        <v>98147</v>
      </c>
    </row>
    <row r="36" spans="1:28" s="20" customFormat="1" ht="12.75">
      <c r="A36" s="27">
        <v>26</v>
      </c>
      <c r="B36" s="14" t="s">
        <v>41</v>
      </c>
      <c r="C36" s="14">
        <v>1991</v>
      </c>
      <c r="D36" s="84" t="s">
        <v>88</v>
      </c>
      <c r="E36" s="37" t="s">
        <v>98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10</v>
      </c>
      <c r="W36" s="15">
        <v>2</v>
      </c>
      <c r="X36" s="15">
        <v>1</v>
      </c>
      <c r="Y36" s="15">
        <f>F36+H36+J36+L36+N36+P36+R36+T36+V36</f>
        <v>10</v>
      </c>
      <c r="Z36" s="14">
        <v>1</v>
      </c>
      <c r="AA36" s="16">
        <f>G36+I36+K36+M36+O36+Q36+S36+U36+W36</f>
        <v>2</v>
      </c>
      <c r="AB36" s="20">
        <f>X36*50000-Y36*1000+Z36*50-AA36</f>
        <v>40048</v>
      </c>
    </row>
    <row r="37" spans="1:28" s="20" customFormat="1" ht="12.75">
      <c r="A37" s="27">
        <v>27</v>
      </c>
      <c r="B37" s="14" t="s">
        <v>64</v>
      </c>
      <c r="C37" s="14">
        <v>1991</v>
      </c>
      <c r="D37" s="84" t="s">
        <v>88</v>
      </c>
      <c r="E37" s="37" t="s">
        <v>97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1</v>
      </c>
      <c r="X37" s="15">
        <v>0</v>
      </c>
      <c r="Y37" s="15">
        <f>F37+H37+J37+L37+N37+P37+R37+T37+V37</f>
        <v>0</v>
      </c>
      <c r="Z37" s="14">
        <v>1</v>
      </c>
      <c r="AA37" s="16">
        <f>G37+I37+K37+M37+O37+Q37+S37+U37+W37</f>
        <v>1</v>
      </c>
      <c r="AB37" s="20">
        <f>X37*50000-Y37*1000+Z37*50-AA37</f>
        <v>49</v>
      </c>
    </row>
    <row r="38" spans="1:28" s="20" customFormat="1" ht="13.5" thickBot="1">
      <c r="A38" s="28">
        <v>28</v>
      </c>
      <c r="B38" s="17" t="s">
        <v>42</v>
      </c>
      <c r="C38" s="17">
        <v>1991</v>
      </c>
      <c r="D38" s="85" t="s">
        <v>88</v>
      </c>
      <c r="E38" s="38" t="s">
        <v>98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4</v>
      </c>
      <c r="X38" s="18">
        <v>0</v>
      </c>
      <c r="Y38" s="18">
        <f>F38+H38+J38+L38+N38+P38+R38+T38+V38</f>
        <v>0</v>
      </c>
      <c r="Z38" s="17">
        <v>1</v>
      </c>
      <c r="AA38" s="19">
        <f>G38+I38+K38+M38+O38+Q38+S38+U38+W38</f>
        <v>4</v>
      </c>
      <c r="AB38" s="20">
        <f>X38*50000-Y38*1000+Z38*50-AA38</f>
        <v>46</v>
      </c>
    </row>
    <row r="39" spans="1:30" s="20" customFormat="1" ht="12.75">
      <c r="A39" s="24"/>
      <c r="B39" s="24"/>
      <c r="C39" s="24"/>
      <c r="D39" s="86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4"/>
      <c r="AA39" s="24"/>
      <c r="AB39" s="24"/>
      <c r="AC39" s="24"/>
      <c r="AD39" s="24"/>
    </row>
    <row r="40" ht="12.75">
      <c r="A40" t="s">
        <v>29</v>
      </c>
    </row>
    <row r="41" spans="1:25" ht="12.75">
      <c r="A41" t="s">
        <v>15</v>
      </c>
      <c r="X41" s="3"/>
      <c r="Y41" s="3"/>
    </row>
  </sheetData>
  <mergeCells count="19">
    <mergeCell ref="A9:A10"/>
    <mergeCell ref="B9:B10"/>
    <mergeCell ref="A1:AA1"/>
    <mergeCell ref="A3:AA3"/>
    <mergeCell ref="X9:AA9"/>
    <mergeCell ref="F9:G9"/>
    <mergeCell ref="H9:I9"/>
    <mergeCell ref="J9:K9"/>
    <mergeCell ref="P9:Q9"/>
    <mergeCell ref="R9:S9"/>
    <mergeCell ref="F5:O5"/>
    <mergeCell ref="L9:M9"/>
    <mergeCell ref="N9:O9"/>
    <mergeCell ref="T9:U9"/>
    <mergeCell ref="C9:C10"/>
    <mergeCell ref="D9:D10"/>
    <mergeCell ref="E9:E10"/>
    <mergeCell ref="F8:AA8"/>
    <mergeCell ref="V9:W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">
      <selection activeCell="A21" sqref="A21"/>
    </sheetView>
  </sheetViews>
  <sheetFormatPr defaultColWidth="9.140625" defaultRowHeight="12.75"/>
  <cols>
    <col min="2" max="2" width="20.7109375" style="0" bestFit="1" customWidth="1"/>
    <col min="3" max="3" width="5.00390625" style="0" bestFit="1" customWidth="1"/>
    <col min="4" max="4" width="7.8515625" style="87" bestFit="1" customWidth="1"/>
    <col min="5" max="5" width="15.00390625" style="40" bestFit="1" customWidth="1"/>
    <col min="6" max="7" width="5.7109375" style="0" customWidth="1"/>
    <col min="8" max="9" width="4.57421875" style="0" customWidth="1"/>
    <col min="10" max="11" width="5.00390625" style="0" customWidth="1"/>
    <col min="12" max="13" width="5.421875" style="0" customWidth="1"/>
    <col min="14" max="15" width="5.28125" style="0" customWidth="1"/>
    <col min="16" max="21" width="5.8515625" style="0" customWidth="1"/>
    <col min="22" max="23" width="4.7109375" style="3" customWidth="1"/>
    <col min="24" max="27" width="3.8515625" style="0" customWidth="1"/>
  </cols>
  <sheetData>
    <row r="1" spans="1:27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.75">
      <c r="A2" s="21"/>
      <c r="B2" s="21"/>
      <c r="C2" s="21"/>
      <c r="D2" s="8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7"/>
      <c r="W2" s="47"/>
      <c r="X2" s="21"/>
      <c r="Y2" s="21"/>
      <c r="Z2" s="21"/>
      <c r="AA2" s="21"/>
    </row>
    <row r="3" spans="1:27" ht="15.75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>
      <c r="A4" s="21"/>
      <c r="B4" s="21"/>
      <c r="C4" s="21"/>
      <c r="D4" s="83"/>
      <c r="E4" s="21"/>
      <c r="F4" s="21"/>
      <c r="G4" s="21"/>
      <c r="H4" s="3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47"/>
      <c r="W4" s="47"/>
      <c r="X4" s="21"/>
      <c r="Y4" s="21"/>
      <c r="Z4" s="21"/>
      <c r="AA4" s="21"/>
    </row>
    <row r="5" spans="1:27" ht="15.75">
      <c r="A5" s="21"/>
      <c r="B5" s="21"/>
      <c r="C5" s="21"/>
      <c r="D5" s="83"/>
      <c r="E5" s="21"/>
      <c r="F5" s="68"/>
      <c r="G5" s="68"/>
      <c r="H5" s="68"/>
      <c r="I5" s="68"/>
      <c r="J5" s="68"/>
      <c r="K5" s="68"/>
      <c r="L5" s="68"/>
      <c r="M5" s="68"/>
      <c r="N5" s="68"/>
      <c r="O5" s="68"/>
      <c r="P5" s="21"/>
      <c r="Q5" s="21"/>
      <c r="R5" s="21"/>
      <c r="S5" s="21"/>
      <c r="T5" s="21"/>
      <c r="U5" s="21"/>
      <c r="V5" s="47"/>
      <c r="W5" s="47"/>
      <c r="X5" s="21"/>
      <c r="Y5" s="21"/>
      <c r="Z5" s="21"/>
      <c r="AA5" s="21"/>
    </row>
    <row r="6" spans="1:27" ht="12.75">
      <c r="A6" s="1"/>
      <c r="B6" s="1"/>
      <c r="C6" s="1"/>
      <c r="D6" s="55"/>
      <c r="E6" s="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"/>
      <c r="Y6" s="1"/>
      <c r="Z6" s="1"/>
      <c r="AA6" s="1"/>
    </row>
    <row r="7" spans="1:27" ht="12.75">
      <c r="A7" s="1"/>
      <c r="B7" s="1"/>
      <c r="C7" s="1"/>
      <c r="D7" s="55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"/>
      <c r="Y7" s="1"/>
      <c r="Z7" s="1"/>
      <c r="AA7" s="1"/>
    </row>
    <row r="8" spans="1:27" ht="13.5" thickBot="1">
      <c r="A8" s="23" t="s">
        <v>25</v>
      </c>
      <c r="B8" s="23"/>
      <c r="C8" s="23"/>
      <c r="D8" s="55"/>
      <c r="E8" s="1"/>
      <c r="F8" s="67">
        <v>39732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8" ht="12.75">
      <c r="A9" s="70" t="s">
        <v>14</v>
      </c>
      <c r="B9" s="72" t="s">
        <v>1</v>
      </c>
      <c r="C9" s="65" t="s">
        <v>34</v>
      </c>
      <c r="D9" s="65" t="s">
        <v>33</v>
      </c>
      <c r="E9" s="65" t="s">
        <v>26</v>
      </c>
      <c r="F9" s="69" t="s">
        <v>2</v>
      </c>
      <c r="G9" s="69"/>
      <c r="H9" s="69" t="s">
        <v>3</v>
      </c>
      <c r="I9" s="69"/>
      <c r="J9" s="69" t="s">
        <v>4</v>
      </c>
      <c r="K9" s="69"/>
      <c r="L9" s="69" t="s">
        <v>5</v>
      </c>
      <c r="M9" s="69"/>
      <c r="N9" s="69" t="s">
        <v>6</v>
      </c>
      <c r="O9" s="69"/>
      <c r="P9" s="69" t="s">
        <v>12</v>
      </c>
      <c r="Q9" s="69"/>
      <c r="R9" s="69" t="s">
        <v>13</v>
      </c>
      <c r="S9" s="69"/>
      <c r="T9" s="69" t="s">
        <v>31</v>
      </c>
      <c r="U9" s="69"/>
      <c r="V9" s="69" t="s">
        <v>32</v>
      </c>
      <c r="W9" s="69"/>
      <c r="X9" s="76" t="s">
        <v>7</v>
      </c>
      <c r="Y9" s="74"/>
      <c r="Z9" s="74"/>
      <c r="AA9" s="75"/>
      <c r="AB9" s="20"/>
    </row>
    <row r="10" spans="1:28" ht="13.5" thickBot="1">
      <c r="A10" s="71"/>
      <c r="B10" s="73"/>
      <c r="C10" s="66"/>
      <c r="D10" s="66"/>
      <c r="E10" s="66"/>
      <c r="F10" s="7" t="s">
        <v>8</v>
      </c>
      <c r="G10" s="7" t="s">
        <v>9</v>
      </c>
      <c r="H10" s="7" t="s">
        <v>8</v>
      </c>
      <c r="I10" s="7" t="s">
        <v>9</v>
      </c>
      <c r="J10" s="7" t="s">
        <v>8</v>
      </c>
      <c r="K10" s="7" t="s">
        <v>9</v>
      </c>
      <c r="L10" s="7" t="s">
        <v>8</v>
      </c>
      <c r="M10" s="7" t="s">
        <v>9</v>
      </c>
      <c r="N10" s="7" t="s">
        <v>8</v>
      </c>
      <c r="O10" s="7" t="s">
        <v>9</v>
      </c>
      <c r="P10" s="7" t="s">
        <v>8</v>
      </c>
      <c r="Q10" s="7" t="s">
        <v>9</v>
      </c>
      <c r="R10" s="7" t="s">
        <v>8</v>
      </c>
      <c r="S10" s="7" t="s">
        <v>9</v>
      </c>
      <c r="T10" s="7" t="s">
        <v>8</v>
      </c>
      <c r="U10" s="7" t="s">
        <v>9</v>
      </c>
      <c r="V10" s="7" t="s">
        <v>8</v>
      </c>
      <c r="W10" s="33" t="s">
        <v>9</v>
      </c>
      <c r="X10" s="34" t="s">
        <v>8</v>
      </c>
      <c r="Y10" s="7" t="s">
        <v>10</v>
      </c>
      <c r="Z10" s="8" t="s">
        <v>9</v>
      </c>
      <c r="AA10" s="9" t="s">
        <v>10</v>
      </c>
      <c r="AB10" s="20"/>
    </row>
    <row r="11" spans="1:28" s="24" customFormat="1" ht="12.75">
      <c r="A11" s="29">
        <v>1</v>
      </c>
      <c r="B11" s="11" t="s">
        <v>73</v>
      </c>
      <c r="C11" s="11">
        <v>1987</v>
      </c>
      <c r="D11" s="106" t="s">
        <v>109</v>
      </c>
      <c r="E11" s="41" t="s">
        <v>110</v>
      </c>
      <c r="F11" s="11">
        <v>1</v>
      </c>
      <c r="G11" s="11">
        <v>1</v>
      </c>
      <c r="H11" s="11">
        <v>2</v>
      </c>
      <c r="I11" s="11">
        <v>1</v>
      </c>
      <c r="J11" s="11">
        <v>3</v>
      </c>
      <c r="K11" s="11">
        <v>3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9</v>
      </c>
      <c r="Y11" s="11">
        <f>F11+H11+J11+L11+N11+P11+R11+T11+V11</f>
        <v>12</v>
      </c>
      <c r="Z11" s="10">
        <v>9</v>
      </c>
      <c r="AA11" s="107">
        <f>G11+I11+K11+M11+O11+Q11+S11+U11+W11</f>
        <v>11</v>
      </c>
      <c r="AB11" s="20">
        <f>X11*50000-Y11*1000+Z11*50-AA11</f>
        <v>438439</v>
      </c>
    </row>
    <row r="12" spans="1:28" s="24" customFormat="1" ht="12.75">
      <c r="A12" s="30">
        <v>2</v>
      </c>
      <c r="B12" s="4" t="s">
        <v>85</v>
      </c>
      <c r="C12" s="4">
        <v>1986</v>
      </c>
      <c r="D12" s="104" t="s">
        <v>101</v>
      </c>
      <c r="E12" s="91" t="s">
        <v>104</v>
      </c>
      <c r="F12" s="4">
        <v>3</v>
      </c>
      <c r="G12" s="4">
        <v>1</v>
      </c>
      <c r="H12" s="4">
        <v>0</v>
      </c>
      <c r="I12" s="4">
        <v>1</v>
      </c>
      <c r="J12" s="4">
        <v>3</v>
      </c>
      <c r="K12" s="4">
        <v>3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8</v>
      </c>
      <c r="Y12" s="4">
        <f>F12+H12+J12+L12+N12+P12+R12+T12+V12</f>
        <v>12</v>
      </c>
      <c r="Z12" s="2">
        <v>9</v>
      </c>
      <c r="AA12" s="57">
        <f>G12+I12+K12+M12+O12+Q12+S12+U12+W12</f>
        <v>11</v>
      </c>
      <c r="AB12" s="24">
        <f>X12*50000-Y12*1000+Z12*50-AA12</f>
        <v>388439</v>
      </c>
    </row>
    <row r="13" spans="1:28" s="24" customFormat="1" ht="13.5" thickBot="1">
      <c r="A13" s="31">
        <v>3</v>
      </c>
      <c r="B13" s="6" t="s">
        <v>60</v>
      </c>
      <c r="C13" s="6">
        <v>1985</v>
      </c>
      <c r="D13" s="108">
        <v>1</v>
      </c>
      <c r="E13" s="13" t="s">
        <v>89</v>
      </c>
      <c r="F13" s="6">
        <v>2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7</v>
      </c>
      <c r="Y13" s="6">
        <f>F13+H13+J13+L13+N13+P13+R13+T13+V13</f>
        <v>8</v>
      </c>
      <c r="Z13" s="12">
        <v>7</v>
      </c>
      <c r="AA13" s="60">
        <f>G13+I13+K13+M13+O13+Q13+S13+U13+W13</f>
        <v>7</v>
      </c>
      <c r="AB13" s="20">
        <f>X13*50000-Y13*1000+Z13*50-AA13</f>
        <v>342343</v>
      </c>
    </row>
    <row r="14" spans="1:28" s="24" customFormat="1" ht="12.75">
      <c r="A14" s="101">
        <v>4</v>
      </c>
      <c r="B14" s="95" t="s">
        <v>67</v>
      </c>
      <c r="C14" s="95">
        <v>1978</v>
      </c>
      <c r="D14" s="105" t="s">
        <v>103</v>
      </c>
      <c r="E14" s="102" t="s">
        <v>95</v>
      </c>
      <c r="F14" s="95">
        <v>2</v>
      </c>
      <c r="G14" s="95">
        <v>1</v>
      </c>
      <c r="H14" s="95">
        <v>0</v>
      </c>
      <c r="I14" s="95">
        <v>0</v>
      </c>
      <c r="J14" s="95">
        <v>0</v>
      </c>
      <c r="K14" s="95">
        <v>2</v>
      </c>
      <c r="L14" s="95">
        <v>3</v>
      </c>
      <c r="M14" s="95">
        <v>1</v>
      </c>
      <c r="N14" s="95">
        <v>1</v>
      </c>
      <c r="O14" s="95">
        <v>1</v>
      </c>
      <c r="P14" s="95">
        <v>1</v>
      </c>
      <c r="Q14" s="95">
        <v>1</v>
      </c>
      <c r="R14" s="95">
        <v>1</v>
      </c>
      <c r="S14" s="95">
        <v>1</v>
      </c>
      <c r="T14" s="95">
        <v>1</v>
      </c>
      <c r="U14" s="95">
        <v>1</v>
      </c>
      <c r="V14" s="95">
        <v>1</v>
      </c>
      <c r="W14" s="95">
        <v>1</v>
      </c>
      <c r="X14" s="95">
        <v>7</v>
      </c>
      <c r="Y14" s="95">
        <f>F14+H14+J14+L14+N14+P14+R14+T14+V14</f>
        <v>10</v>
      </c>
      <c r="Z14" s="93">
        <v>8</v>
      </c>
      <c r="AA14" s="109">
        <f>G14+I14+K14+M14+O14+Q14+S14+U14+W14</f>
        <v>9</v>
      </c>
      <c r="AB14" s="24">
        <f>X14*50000-Y14*1000+Z14*50-AA14</f>
        <v>340391</v>
      </c>
    </row>
    <row r="15" spans="1:28" s="24" customFormat="1" ht="12.75">
      <c r="A15" s="27">
        <v>5</v>
      </c>
      <c r="B15" s="14" t="s">
        <v>11</v>
      </c>
      <c r="C15" s="14">
        <v>1983</v>
      </c>
      <c r="D15" s="84" t="s">
        <v>103</v>
      </c>
      <c r="E15" s="37" t="s">
        <v>87</v>
      </c>
      <c r="F15" s="15">
        <v>0</v>
      </c>
      <c r="G15" s="15">
        <v>2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1</v>
      </c>
      <c r="N15" s="15">
        <v>2</v>
      </c>
      <c r="O15" s="15">
        <v>1</v>
      </c>
      <c r="P15" s="15">
        <v>2</v>
      </c>
      <c r="Q15" s="15">
        <v>2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6</v>
      </c>
      <c r="Y15" s="15">
        <f>F15+H15+J15+L15+N15+P15+R15+T15+V15</f>
        <v>8</v>
      </c>
      <c r="Z15" s="14">
        <v>7</v>
      </c>
      <c r="AA15" s="110">
        <f>G15+I15+K15+M15+O15+Q15+S15+U15+W15</f>
        <v>9</v>
      </c>
      <c r="AB15" s="20">
        <f>X15*50000-Y15*1000+Z15*50-AA15</f>
        <v>292341</v>
      </c>
    </row>
    <row r="16" spans="1:28" ht="12.75">
      <c r="A16" s="27">
        <v>6</v>
      </c>
      <c r="B16" s="14" t="s">
        <v>50</v>
      </c>
      <c r="C16" s="14">
        <v>1985</v>
      </c>
      <c r="D16" s="84" t="s">
        <v>103</v>
      </c>
      <c r="E16" s="37" t="s">
        <v>91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5</v>
      </c>
      <c r="M16" s="15">
        <v>1</v>
      </c>
      <c r="N16" s="15">
        <v>3</v>
      </c>
      <c r="O16" s="15">
        <v>2</v>
      </c>
      <c r="P16" s="15">
        <v>0</v>
      </c>
      <c r="Q16" s="15">
        <v>0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5</v>
      </c>
      <c r="Y16" s="15">
        <f>F16+H16+J16+L16+N16+P16+R16+T16+V16</f>
        <v>11</v>
      </c>
      <c r="Z16" s="14">
        <v>6</v>
      </c>
      <c r="AA16" s="110">
        <f>G16+I16+K16+M16+O16+Q16+S16+U16+W16</f>
        <v>6</v>
      </c>
      <c r="AB16" s="24">
        <f>X16*50000-Y16*1000+Z16*50-AA16</f>
        <v>239294</v>
      </c>
    </row>
    <row r="17" spans="1:28" ht="12.75">
      <c r="A17" s="27">
        <v>7</v>
      </c>
      <c r="B17" s="14" t="s">
        <v>36</v>
      </c>
      <c r="C17" s="14">
        <v>1990</v>
      </c>
      <c r="D17" s="84">
        <v>1</v>
      </c>
      <c r="E17" s="37" t="s">
        <v>95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15">
        <v>0</v>
      </c>
      <c r="O17" s="15">
        <v>0</v>
      </c>
      <c r="P17" s="15">
        <v>0</v>
      </c>
      <c r="Q17" s="15">
        <v>0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3</v>
      </c>
      <c r="Y17" s="15">
        <f>F17+H17+J17+L17+N17+P17+R17+T17+V17</f>
        <v>3</v>
      </c>
      <c r="Z17" s="14">
        <v>4</v>
      </c>
      <c r="AA17" s="110">
        <f>G17+I17+K17+M17+O17+Q17+S17+U17+W17</f>
        <v>5</v>
      </c>
      <c r="AB17" s="20">
        <f>X17*50000-Y17*1000+Z17*50-AA17</f>
        <v>147195</v>
      </c>
    </row>
    <row r="18" spans="1:28" ht="12.75">
      <c r="A18" s="27">
        <v>8</v>
      </c>
      <c r="B18" s="14" t="s">
        <v>53</v>
      </c>
      <c r="C18" s="14">
        <v>1977</v>
      </c>
      <c r="D18" s="84">
        <v>1</v>
      </c>
      <c r="E18" s="37" t="s">
        <v>94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5">
        <v>1</v>
      </c>
      <c r="P18" s="15">
        <v>0</v>
      </c>
      <c r="Q18" s="15">
        <v>0</v>
      </c>
      <c r="R18" s="15">
        <v>1</v>
      </c>
      <c r="S18" s="15">
        <v>1</v>
      </c>
      <c r="T18" s="15">
        <v>2</v>
      </c>
      <c r="U18" s="15">
        <v>1</v>
      </c>
      <c r="V18" s="15">
        <v>1</v>
      </c>
      <c r="W18" s="15">
        <v>1</v>
      </c>
      <c r="X18" s="15">
        <v>3</v>
      </c>
      <c r="Y18" s="15">
        <f>F18+H18+J18+L18+N18+P18+R18+T18+V18</f>
        <v>4</v>
      </c>
      <c r="Z18" s="14">
        <v>5</v>
      </c>
      <c r="AA18" s="110">
        <f>G18+I18+K18+M18+O18+Q18+S18+U18+W18</f>
        <v>5</v>
      </c>
      <c r="AB18" s="20">
        <f>X18*50000-Y18*1000+Z18*50-AA18</f>
        <v>146245</v>
      </c>
    </row>
    <row r="19" spans="1:28" ht="12.75">
      <c r="A19" s="27">
        <v>9</v>
      </c>
      <c r="B19" s="14" t="s">
        <v>16</v>
      </c>
      <c r="C19" s="14">
        <v>1993</v>
      </c>
      <c r="D19" s="84">
        <v>1</v>
      </c>
      <c r="E19" s="37" t="s">
        <v>105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</v>
      </c>
      <c r="N19" s="15">
        <v>0</v>
      </c>
      <c r="O19" s="15">
        <v>1</v>
      </c>
      <c r="P19" s="15">
        <v>0</v>
      </c>
      <c r="Q19" s="15">
        <v>0</v>
      </c>
      <c r="R19" s="15">
        <v>2</v>
      </c>
      <c r="S19" s="15">
        <v>2</v>
      </c>
      <c r="T19" s="15">
        <v>1</v>
      </c>
      <c r="U19" s="15">
        <v>1</v>
      </c>
      <c r="V19" s="15">
        <v>1</v>
      </c>
      <c r="W19" s="15">
        <v>1</v>
      </c>
      <c r="X19" s="15">
        <v>3</v>
      </c>
      <c r="Y19" s="15">
        <f>F19+H19+J19+L19+N19+P19+R19+T19+V19</f>
        <v>4</v>
      </c>
      <c r="Z19" s="14">
        <v>5</v>
      </c>
      <c r="AA19" s="110">
        <f>G19+I19+K19+M19+O19+Q19+S19+U19+W19</f>
        <v>7</v>
      </c>
      <c r="AB19" s="24">
        <f>X19*50000-Y19*1000+Z19*50-AA19</f>
        <v>146243</v>
      </c>
    </row>
    <row r="20" spans="1:28" ht="13.5" thickBot="1">
      <c r="A20" s="28">
        <v>10</v>
      </c>
      <c r="B20" s="18" t="s">
        <v>58</v>
      </c>
      <c r="C20" s="18">
        <v>1984</v>
      </c>
      <c r="D20" s="111">
        <v>1</v>
      </c>
      <c r="E20" s="38" t="s">
        <v>99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3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1</v>
      </c>
      <c r="W20" s="18">
        <v>1</v>
      </c>
      <c r="X20" s="18">
        <v>1</v>
      </c>
      <c r="Y20" s="18">
        <f>F20+H20+J20+L20+N20+P20+R20+T20+V20</f>
        <v>1</v>
      </c>
      <c r="Z20" s="17">
        <v>2</v>
      </c>
      <c r="AA20" s="112">
        <f>G20+I20+K20+M20+O20+Q20+S20+U20+W20</f>
        <v>4</v>
      </c>
      <c r="AB20" s="24">
        <f>X20*50000-Y20*1000+Z20*50-AA20</f>
        <v>49096</v>
      </c>
    </row>
    <row r="21" spans="1:28" ht="12.75">
      <c r="A21" s="24"/>
      <c r="B21" s="24"/>
      <c r="C21" s="24"/>
      <c r="D21" s="86"/>
      <c r="E21" s="39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  <c r="AA21" s="24"/>
      <c r="AB21" s="24"/>
    </row>
    <row r="22" spans="1:21" ht="12.75">
      <c r="A22" t="s">
        <v>29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5" ht="12.75">
      <c r="A23" t="s">
        <v>15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X23" s="3"/>
      <c r="Y23" s="3"/>
    </row>
    <row r="24" spans="6:21" ht="12.7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6:21" ht="12.7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</sheetData>
  <mergeCells count="19">
    <mergeCell ref="A1:AA1"/>
    <mergeCell ref="A3:AA3"/>
    <mergeCell ref="F5:O5"/>
    <mergeCell ref="F8:AA8"/>
    <mergeCell ref="A9:A10"/>
    <mergeCell ref="B9:B10"/>
    <mergeCell ref="F9:G9"/>
    <mergeCell ref="H9:I9"/>
    <mergeCell ref="C9:C10"/>
    <mergeCell ref="D9:D10"/>
    <mergeCell ref="V9:W9"/>
    <mergeCell ref="X9:AA9"/>
    <mergeCell ref="E9:E10"/>
    <mergeCell ref="J9:K9"/>
    <mergeCell ref="L9:M9"/>
    <mergeCell ref="N9:O9"/>
    <mergeCell ref="P9:Q9"/>
    <mergeCell ref="R9:S9"/>
    <mergeCell ref="T9:U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tabSelected="1" workbookViewId="0" topLeftCell="A1">
      <selection activeCell="S27" sqref="S27"/>
    </sheetView>
  </sheetViews>
  <sheetFormatPr defaultColWidth="9.140625" defaultRowHeight="12.75"/>
  <cols>
    <col min="2" max="2" width="20.7109375" style="0" bestFit="1" customWidth="1"/>
    <col min="3" max="3" width="5.00390625" style="0" bestFit="1" customWidth="1"/>
    <col min="4" max="4" width="7.8515625" style="87" bestFit="1" customWidth="1"/>
    <col min="5" max="5" width="15.00390625" style="40" bestFit="1" customWidth="1"/>
    <col min="6" max="7" width="5.7109375" style="0" customWidth="1"/>
    <col min="8" max="9" width="4.57421875" style="0" customWidth="1"/>
    <col min="10" max="11" width="5.00390625" style="0" customWidth="1"/>
    <col min="12" max="13" width="5.421875" style="0" customWidth="1"/>
    <col min="14" max="15" width="5.28125" style="0" customWidth="1"/>
    <col min="16" max="21" width="5.8515625" style="0" customWidth="1"/>
    <col min="22" max="23" width="4.7109375" style="3" customWidth="1"/>
    <col min="24" max="27" width="3.8515625" style="0" customWidth="1"/>
  </cols>
  <sheetData>
    <row r="1" spans="1:27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.75">
      <c r="A2" s="21"/>
      <c r="B2" s="21"/>
      <c r="C2" s="21"/>
      <c r="D2" s="8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47"/>
      <c r="W2" s="47"/>
      <c r="X2" s="21"/>
      <c r="Y2" s="21"/>
      <c r="Z2" s="21"/>
      <c r="AA2" s="21"/>
    </row>
    <row r="3" spans="1:27" ht="15.75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>
      <c r="A4" s="21"/>
      <c r="B4" s="21"/>
      <c r="C4" s="21"/>
      <c r="D4" s="83"/>
      <c r="E4" s="21"/>
      <c r="F4" s="21"/>
      <c r="G4" s="21"/>
      <c r="H4" s="3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47"/>
      <c r="W4" s="47"/>
      <c r="X4" s="21"/>
      <c r="Y4" s="21"/>
      <c r="Z4" s="21"/>
      <c r="AA4" s="21"/>
    </row>
    <row r="5" spans="1:27" ht="15.75">
      <c r="A5" s="21"/>
      <c r="B5" s="21"/>
      <c r="C5" s="21"/>
      <c r="D5" s="83"/>
      <c r="E5" s="21"/>
      <c r="F5" s="68"/>
      <c r="G5" s="68"/>
      <c r="H5" s="68"/>
      <c r="I5" s="68"/>
      <c r="J5" s="68"/>
      <c r="K5" s="68"/>
      <c r="L5" s="68"/>
      <c r="M5" s="68"/>
      <c r="N5" s="68"/>
      <c r="O5" s="68"/>
      <c r="P5" s="21"/>
      <c r="Q5" s="21"/>
      <c r="R5" s="21"/>
      <c r="S5" s="21"/>
      <c r="T5" s="21"/>
      <c r="U5" s="21"/>
      <c r="V5" s="47"/>
      <c r="W5" s="47"/>
      <c r="X5" s="21"/>
      <c r="Y5" s="21"/>
      <c r="Z5" s="21"/>
      <c r="AA5" s="21"/>
    </row>
    <row r="6" spans="1:27" ht="12.75">
      <c r="A6" s="1"/>
      <c r="B6" s="1"/>
      <c r="C6" s="1"/>
      <c r="D6" s="55"/>
      <c r="E6" s="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"/>
      <c r="Y6" s="1"/>
      <c r="Z6" s="1"/>
      <c r="AA6" s="1"/>
    </row>
    <row r="7" spans="1:27" ht="12.75">
      <c r="A7" s="1"/>
      <c r="B7" s="1"/>
      <c r="C7" s="1"/>
      <c r="D7" s="55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"/>
      <c r="Y7" s="1"/>
      <c r="Z7" s="1"/>
      <c r="AA7" s="1"/>
    </row>
    <row r="8" spans="1:27" ht="13.5" thickBot="1">
      <c r="A8" s="23" t="s">
        <v>25</v>
      </c>
      <c r="B8" s="23"/>
      <c r="C8" s="23"/>
      <c r="D8" s="55"/>
      <c r="E8" s="1"/>
      <c r="F8" s="67">
        <v>39732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8" ht="12.75">
      <c r="A9" s="70" t="s">
        <v>14</v>
      </c>
      <c r="B9" s="72" t="s">
        <v>1</v>
      </c>
      <c r="C9" s="65" t="s">
        <v>34</v>
      </c>
      <c r="D9" s="65" t="s">
        <v>33</v>
      </c>
      <c r="E9" s="65" t="s">
        <v>26</v>
      </c>
      <c r="F9" s="69" t="s">
        <v>2</v>
      </c>
      <c r="G9" s="69"/>
      <c r="H9" s="69" t="s">
        <v>3</v>
      </c>
      <c r="I9" s="69"/>
      <c r="J9" s="69" t="s">
        <v>4</v>
      </c>
      <c r="K9" s="69"/>
      <c r="L9" s="69" t="s">
        <v>5</v>
      </c>
      <c r="M9" s="69"/>
      <c r="N9" s="69" t="s">
        <v>6</v>
      </c>
      <c r="O9" s="69"/>
      <c r="P9" s="69" t="s">
        <v>12</v>
      </c>
      <c r="Q9" s="69"/>
      <c r="R9" s="69" t="s">
        <v>13</v>
      </c>
      <c r="S9" s="69"/>
      <c r="T9" s="69" t="s">
        <v>31</v>
      </c>
      <c r="U9" s="69"/>
      <c r="V9" s="69" t="s">
        <v>32</v>
      </c>
      <c r="W9" s="69"/>
      <c r="X9" s="76" t="s">
        <v>7</v>
      </c>
      <c r="Y9" s="74"/>
      <c r="Z9" s="74"/>
      <c r="AA9" s="75"/>
      <c r="AB9" s="20"/>
    </row>
    <row r="10" spans="1:28" ht="13.5" thickBot="1">
      <c r="A10" s="71"/>
      <c r="B10" s="73"/>
      <c r="C10" s="66"/>
      <c r="D10" s="66"/>
      <c r="E10" s="66"/>
      <c r="F10" s="7" t="s">
        <v>8</v>
      </c>
      <c r="G10" s="7" t="s">
        <v>9</v>
      </c>
      <c r="H10" s="7" t="s">
        <v>8</v>
      </c>
      <c r="I10" s="7" t="s">
        <v>9</v>
      </c>
      <c r="J10" s="7" t="s">
        <v>8</v>
      </c>
      <c r="K10" s="7" t="s">
        <v>9</v>
      </c>
      <c r="L10" s="7" t="s">
        <v>8</v>
      </c>
      <c r="M10" s="7" t="s">
        <v>9</v>
      </c>
      <c r="N10" s="7" t="s">
        <v>8</v>
      </c>
      <c r="O10" s="7" t="s">
        <v>9</v>
      </c>
      <c r="P10" s="7" t="s">
        <v>8</v>
      </c>
      <c r="Q10" s="7" t="s">
        <v>9</v>
      </c>
      <c r="R10" s="7" t="s">
        <v>8</v>
      </c>
      <c r="S10" s="7" t="s">
        <v>9</v>
      </c>
      <c r="T10" s="7" t="s">
        <v>8</v>
      </c>
      <c r="U10" s="7" t="s">
        <v>9</v>
      </c>
      <c r="V10" s="7" t="s">
        <v>8</v>
      </c>
      <c r="W10" s="33" t="s">
        <v>9</v>
      </c>
      <c r="X10" s="34" t="s">
        <v>8</v>
      </c>
      <c r="Y10" s="7" t="s">
        <v>10</v>
      </c>
      <c r="Z10" s="8" t="s">
        <v>9</v>
      </c>
      <c r="AA10" s="9" t="s">
        <v>10</v>
      </c>
      <c r="AB10" s="20"/>
    </row>
    <row r="11" spans="1:28" s="24" customFormat="1" ht="12.75">
      <c r="A11" s="29">
        <v>1</v>
      </c>
      <c r="B11" s="11" t="s">
        <v>57</v>
      </c>
      <c r="C11" s="11">
        <v>1983</v>
      </c>
      <c r="D11" s="106" t="s">
        <v>88</v>
      </c>
      <c r="E11" s="41" t="s">
        <v>93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</v>
      </c>
      <c r="M11" s="11">
        <v>1</v>
      </c>
      <c r="N11" s="11">
        <v>2</v>
      </c>
      <c r="O11" s="11">
        <v>1</v>
      </c>
      <c r="P11" s="11">
        <v>0</v>
      </c>
      <c r="Q11" s="11">
        <v>0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5</v>
      </c>
      <c r="Y11" s="11">
        <f>F11+H11+J11+L11+N11+P11+R11+T11+V11</f>
        <v>6</v>
      </c>
      <c r="Z11" s="10">
        <v>5</v>
      </c>
      <c r="AA11" s="107">
        <f>G11+I11+K11+M11+O11+Q11+S11+U11+W11</f>
        <v>5</v>
      </c>
      <c r="AB11" s="24">
        <f>X11*50000-Y11*1000+Z11*50-AA11</f>
        <v>244245</v>
      </c>
    </row>
    <row r="12" spans="1:28" s="24" customFormat="1" ht="12.75">
      <c r="A12" s="30">
        <v>2</v>
      </c>
      <c r="B12" s="4" t="s">
        <v>59</v>
      </c>
      <c r="C12" s="4">
        <v>1987</v>
      </c>
      <c r="D12" s="104" t="s">
        <v>88</v>
      </c>
      <c r="E12" s="91" t="s">
        <v>99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3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3</v>
      </c>
      <c r="Y12" s="4">
        <f>F12+H12+J12+L12+N12+P12+R12+T12+V12</f>
        <v>3</v>
      </c>
      <c r="Z12" s="2">
        <v>5</v>
      </c>
      <c r="AA12" s="57">
        <f>G12+I12+K12+M12+O12+Q12+S12+U12+W12</f>
        <v>7</v>
      </c>
      <c r="AB12" s="24">
        <f>X12*50000-Y12*1000+Z12*50-AA12</f>
        <v>147243</v>
      </c>
    </row>
    <row r="13" spans="1:28" s="24" customFormat="1" ht="13.5" thickBot="1">
      <c r="A13" s="31">
        <v>3</v>
      </c>
      <c r="B13" s="6" t="s">
        <v>18</v>
      </c>
      <c r="C13" s="6">
        <v>1986</v>
      </c>
      <c r="D13" s="108" t="s">
        <v>88</v>
      </c>
      <c r="E13" s="13" t="s">
        <v>95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2</v>
      </c>
      <c r="P13" s="6">
        <v>0</v>
      </c>
      <c r="Q13" s="6">
        <v>0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3</v>
      </c>
      <c r="Y13" s="6">
        <f>F13+H13+J13+L13+N13+P13+R13+T13+V13</f>
        <v>3</v>
      </c>
      <c r="Z13" s="12">
        <v>4</v>
      </c>
      <c r="AA13" s="60">
        <f>G13+I13+K13+M13+O13+Q13+S13+U13+W13</f>
        <v>5</v>
      </c>
      <c r="AB13" s="20">
        <f>X13*50000-Y13*1000+Z13*50-AA13</f>
        <v>147195</v>
      </c>
    </row>
    <row r="14" spans="1:28" s="24" customFormat="1" ht="12.75">
      <c r="A14" s="101">
        <v>4</v>
      </c>
      <c r="B14" s="93" t="s">
        <v>44</v>
      </c>
      <c r="C14" s="93">
        <v>1980</v>
      </c>
      <c r="D14" s="94" t="s">
        <v>88</v>
      </c>
      <c r="E14" s="102" t="s">
        <v>90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2</v>
      </c>
      <c r="S14" s="95">
        <v>2</v>
      </c>
      <c r="T14" s="95">
        <v>1</v>
      </c>
      <c r="U14" s="95">
        <v>1</v>
      </c>
      <c r="V14" s="95">
        <v>1</v>
      </c>
      <c r="W14" s="95">
        <v>1</v>
      </c>
      <c r="X14" s="95">
        <v>3</v>
      </c>
      <c r="Y14" s="95">
        <f>F14+H14+J14+L14+N14+P14+R14+T14+V14</f>
        <v>4</v>
      </c>
      <c r="Z14" s="93">
        <v>3</v>
      </c>
      <c r="AA14" s="109">
        <f>G14+I14+K14+M14+O14+Q14+S14+U14+W14</f>
        <v>4</v>
      </c>
      <c r="AB14" s="20">
        <f>X14*50000-Y14*1000+Z14*50-AA14</f>
        <v>146146</v>
      </c>
    </row>
    <row r="15" spans="1:28" s="46" customFormat="1" ht="12.75">
      <c r="A15" s="27">
        <v>5</v>
      </c>
      <c r="B15" s="14" t="s">
        <v>39</v>
      </c>
      <c r="C15" s="14">
        <v>1986</v>
      </c>
      <c r="D15" s="84">
        <v>2</v>
      </c>
      <c r="E15" s="37" t="s">
        <v>94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2</v>
      </c>
      <c r="N15" s="15">
        <v>0</v>
      </c>
      <c r="O15" s="15">
        <v>1</v>
      </c>
      <c r="P15" s="15">
        <v>0</v>
      </c>
      <c r="Q15" s="15">
        <v>0</v>
      </c>
      <c r="R15" s="15">
        <v>3</v>
      </c>
      <c r="S15" s="15">
        <v>3</v>
      </c>
      <c r="T15" s="15">
        <v>1</v>
      </c>
      <c r="U15" s="15">
        <v>1</v>
      </c>
      <c r="V15" s="15">
        <v>1</v>
      </c>
      <c r="W15" s="15">
        <v>1</v>
      </c>
      <c r="X15" s="15">
        <v>3</v>
      </c>
      <c r="Y15" s="15">
        <f>F15+H15+J15+L15+N15+P15+R15+T15+V15</f>
        <v>5</v>
      </c>
      <c r="Z15" s="14">
        <v>5</v>
      </c>
      <c r="AA15" s="110">
        <f>G15+I15+K15+M15+O15+Q15+S15+U15+W15</f>
        <v>8</v>
      </c>
      <c r="AB15" s="24">
        <f>X15*50000-Y15*1000+Z15*50-AA15</f>
        <v>145242</v>
      </c>
    </row>
    <row r="16" spans="1:28" ht="12.75">
      <c r="A16" s="27">
        <v>6</v>
      </c>
      <c r="B16" s="14" t="s">
        <v>17</v>
      </c>
      <c r="C16" s="14">
        <v>1980</v>
      </c>
      <c r="D16" s="84" t="s">
        <v>88</v>
      </c>
      <c r="E16" s="37" t="s">
        <v>92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5</v>
      </c>
      <c r="S16" s="15">
        <v>5</v>
      </c>
      <c r="T16" s="15">
        <v>2</v>
      </c>
      <c r="U16" s="15">
        <v>2</v>
      </c>
      <c r="V16" s="15">
        <v>1</v>
      </c>
      <c r="W16" s="15">
        <v>1</v>
      </c>
      <c r="X16" s="15">
        <v>3</v>
      </c>
      <c r="Y16" s="15">
        <f>F16+H16+J16+L16+N16+P16+R16+T16+V16</f>
        <v>8</v>
      </c>
      <c r="Z16" s="14">
        <v>3</v>
      </c>
      <c r="AA16" s="110">
        <f>G16+I16+K16+M16+O16+Q16+S16+U16+W16</f>
        <v>8</v>
      </c>
      <c r="AB16" s="24">
        <f>X16*50000-Y16*1000+Z16*50-AA16</f>
        <v>142142</v>
      </c>
    </row>
    <row r="17" spans="1:28" ht="12.75">
      <c r="A17" s="27">
        <v>7</v>
      </c>
      <c r="B17" s="15" t="s">
        <v>69</v>
      </c>
      <c r="C17" s="15">
        <v>1963</v>
      </c>
      <c r="D17" s="103" t="s">
        <v>88</v>
      </c>
      <c r="E17" s="37" t="s">
        <v>94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v>1</v>
      </c>
      <c r="P17" s="15">
        <v>0</v>
      </c>
      <c r="Q17" s="15">
        <v>0</v>
      </c>
      <c r="R17" s="15">
        <v>0</v>
      </c>
      <c r="S17" s="15">
        <v>0</v>
      </c>
      <c r="T17" s="15">
        <v>1</v>
      </c>
      <c r="U17" s="15">
        <v>1</v>
      </c>
      <c r="V17" s="15">
        <v>1</v>
      </c>
      <c r="W17" s="15">
        <v>1</v>
      </c>
      <c r="X17" s="15">
        <v>2</v>
      </c>
      <c r="Y17" s="15">
        <f>F17+H17+J17+L17+N17+P17+R17+T17+V17</f>
        <v>2</v>
      </c>
      <c r="Z17" s="14">
        <v>4</v>
      </c>
      <c r="AA17" s="110">
        <f>G17+I17+K17+M17+O17+Q17+S17+U17+W17</f>
        <v>4</v>
      </c>
      <c r="AB17" s="20">
        <f>X17*50000-Y17*1000+Z17*50-AA17</f>
        <v>98196</v>
      </c>
    </row>
    <row r="18" spans="1:28" ht="12.75">
      <c r="A18" s="27">
        <v>8</v>
      </c>
      <c r="B18" s="14" t="s">
        <v>48</v>
      </c>
      <c r="C18" s="14">
        <v>1987</v>
      </c>
      <c r="D18" s="84" t="s">
        <v>88</v>
      </c>
      <c r="E18" s="37" t="s">
        <v>91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3</v>
      </c>
      <c r="V18" s="15">
        <v>1</v>
      </c>
      <c r="W18" s="15">
        <v>1</v>
      </c>
      <c r="X18" s="15">
        <v>1</v>
      </c>
      <c r="Y18" s="15">
        <f>F18+H18+J18+L18+N18+P18+R18+T18+V18</f>
        <v>1</v>
      </c>
      <c r="Z18" s="14">
        <v>2</v>
      </c>
      <c r="AA18" s="110">
        <f>G18+I18+K18+M18+O18+Q18+S18+U18+W18</f>
        <v>4</v>
      </c>
      <c r="AB18" s="24">
        <f>X18*50000-Y18*1000+Z18*50-AA18</f>
        <v>49096</v>
      </c>
    </row>
    <row r="19" spans="1:28" ht="12.75">
      <c r="A19" s="27">
        <v>9</v>
      </c>
      <c r="B19" s="15" t="s">
        <v>56</v>
      </c>
      <c r="C19" s="15">
        <v>1985</v>
      </c>
      <c r="D19" s="103" t="s">
        <v>88</v>
      </c>
      <c r="E19" s="37" t="s">
        <v>95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5">
        <f>F19+H19+J19+L19+N19+P19+R19+T19+V19</f>
        <v>0</v>
      </c>
      <c r="Z19" s="14">
        <v>1</v>
      </c>
      <c r="AA19" s="110">
        <f>G19+I19+K19+M19+O19+Q19+S19+U19+W19</f>
        <v>1</v>
      </c>
      <c r="AB19" s="20">
        <f>X19*50000-Y19*1000+Z19*50-AA19</f>
        <v>49</v>
      </c>
    </row>
    <row r="20" spans="1:28" ht="13.5" thickBot="1">
      <c r="A20" s="28">
        <v>9</v>
      </c>
      <c r="B20" s="17" t="s">
        <v>54</v>
      </c>
      <c r="C20" s="17">
        <v>1975</v>
      </c>
      <c r="D20" s="85" t="s">
        <v>88</v>
      </c>
      <c r="E20" s="38" t="s">
        <v>91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f>F20+H20+J20+L20+N20+P20+R20+T20+V20</f>
        <v>0</v>
      </c>
      <c r="Z20" s="17">
        <v>1</v>
      </c>
      <c r="AA20" s="112">
        <f>G20+I20+K20+M20+O20+Q20+S20+U20+W20</f>
        <v>1</v>
      </c>
      <c r="AB20" s="20">
        <f>X20*50000-Y20*1000+Z20*50-AA20</f>
        <v>49</v>
      </c>
    </row>
    <row r="21" spans="1:28" ht="12.75">
      <c r="A21" s="24"/>
      <c r="B21" s="24"/>
      <c r="C21" s="24"/>
      <c r="D21" s="86"/>
      <c r="E21" s="39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  <c r="AA21" s="24"/>
      <c r="AB21" s="24"/>
    </row>
    <row r="22" spans="1:21" ht="12.75">
      <c r="A22" t="s">
        <v>29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5" ht="12.75">
      <c r="A23" t="s">
        <v>15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X23" s="3"/>
      <c r="Y23" s="3"/>
    </row>
    <row r="24" spans="6:21" ht="12.7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6:21" ht="12.7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</sheetData>
  <mergeCells count="19">
    <mergeCell ref="V9:W9"/>
    <mergeCell ref="X9:AA9"/>
    <mergeCell ref="E9:E10"/>
    <mergeCell ref="J9:K9"/>
    <mergeCell ref="L9:M9"/>
    <mergeCell ref="N9:O9"/>
    <mergeCell ref="P9:Q9"/>
    <mergeCell ref="R9:S9"/>
    <mergeCell ref="T9:U9"/>
    <mergeCell ref="A9:A10"/>
    <mergeCell ref="B9:B10"/>
    <mergeCell ref="F9:G9"/>
    <mergeCell ref="H9:I9"/>
    <mergeCell ref="C9:C10"/>
    <mergeCell ref="D9:D10"/>
    <mergeCell ref="A1:AA1"/>
    <mergeCell ref="A3:AA3"/>
    <mergeCell ref="F5:O5"/>
    <mergeCell ref="F8:AA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B29" sqref="B29"/>
    </sheetView>
  </sheetViews>
  <sheetFormatPr defaultColWidth="9.140625" defaultRowHeight="12.75"/>
  <cols>
    <col min="2" max="2" width="29.28125" style="0" customWidth="1"/>
    <col min="3" max="3" width="5.00390625" style="0" bestFit="1" customWidth="1"/>
    <col min="4" max="4" width="7.8515625" style="50" bestFit="1" customWidth="1"/>
    <col min="5" max="5" width="29.28125" style="40" customWidth="1"/>
    <col min="6" max="7" width="5.7109375" style="0" customWidth="1"/>
    <col min="8" max="9" width="4.57421875" style="0" customWidth="1"/>
    <col min="10" max="11" width="5.00390625" style="0" customWidth="1"/>
    <col min="12" max="13" width="5.421875" style="0" customWidth="1"/>
    <col min="14" max="15" width="5.28125" style="0" customWidth="1"/>
    <col min="16" max="21" width="5.8515625" style="0" customWidth="1"/>
    <col min="22" max="23" width="4.7109375" style="0" customWidth="1"/>
    <col min="24" max="27" width="3.8515625" style="0" customWidth="1"/>
  </cols>
  <sheetData>
    <row r="1" spans="1:27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15.75">
      <c r="A2" s="21"/>
      <c r="B2" s="21"/>
      <c r="C2" s="21"/>
      <c r="D2" s="4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5.75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>
      <c r="A4" s="21"/>
      <c r="B4" s="21"/>
      <c r="C4" s="21"/>
      <c r="D4" s="43"/>
      <c r="E4" s="21"/>
      <c r="F4" s="21"/>
      <c r="G4" s="21"/>
      <c r="H4" s="3"/>
      <c r="I4" s="22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5.75">
      <c r="A5" s="21"/>
      <c r="B5" s="21"/>
      <c r="C5" s="21"/>
      <c r="D5" s="43"/>
      <c r="E5" s="21"/>
      <c r="F5" s="68"/>
      <c r="G5" s="68"/>
      <c r="H5" s="68"/>
      <c r="I5" s="68"/>
      <c r="J5" s="68"/>
      <c r="K5" s="68"/>
      <c r="L5" s="68"/>
      <c r="M5" s="68"/>
      <c r="N5" s="68"/>
      <c r="O5" s="68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12.75">
      <c r="A6" s="1"/>
      <c r="B6" s="1"/>
      <c r="C6" s="1"/>
      <c r="D6" s="48"/>
      <c r="E6" s="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"/>
      <c r="Y6" s="1"/>
      <c r="Z6" s="1"/>
      <c r="AA6" s="1"/>
    </row>
    <row r="7" spans="1:27" ht="12.75">
      <c r="A7" s="1"/>
      <c r="B7" s="1"/>
      <c r="C7" s="1"/>
      <c r="D7" s="48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"/>
      <c r="Y7" s="1"/>
      <c r="Z7" s="1"/>
      <c r="AA7" s="1"/>
    </row>
    <row r="8" spans="1:27" ht="13.5" thickBot="1">
      <c r="A8" s="23" t="s">
        <v>30</v>
      </c>
      <c r="B8" s="23"/>
      <c r="C8" s="23"/>
      <c r="D8" s="48"/>
      <c r="E8" s="1"/>
      <c r="F8" s="67">
        <v>39732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8" ht="12.75">
      <c r="A9" s="70" t="s">
        <v>14</v>
      </c>
      <c r="B9" s="72" t="s">
        <v>1</v>
      </c>
      <c r="C9" s="65" t="s">
        <v>34</v>
      </c>
      <c r="D9" s="81" t="s">
        <v>33</v>
      </c>
      <c r="E9" s="77" t="s">
        <v>26</v>
      </c>
      <c r="F9" s="79" t="s">
        <v>2</v>
      </c>
      <c r="G9" s="69"/>
      <c r="H9" s="69" t="s">
        <v>3</v>
      </c>
      <c r="I9" s="69"/>
      <c r="J9" s="69" t="s">
        <v>4</v>
      </c>
      <c r="K9" s="69"/>
      <c r="L9" s="69" t="s">
        <v>5</v>
      </c>
      <c r="M9" s="69"/>
      <c r="N9" s="69" t="s">
        <v>6</v>
      </c>
      <c r="O9" s="69"/>
      <c r="P9" s="69" t="s">
        <v>12</v>
      </c>
      <c r="Q9" s="69"/>
      <c r="R9" s="69" t="s">
        <v>13</v>
      </c>
      <c r="S9" s="69"/>
      <c r="T9" s="69" t="s">
        <v>31</v>
      </c>
      <c r="U9" s="69"/>
      <c r="V9" s="69" t="s">
        <v>32</v>
      </c>
      <c r="W9" s="69"/>
      <c r="X9" s="76" t="s">
        <v>7</v>
      </c>
      <c r="Y9" s="74"/>
      <c r="Z9" s="74"/>
      <c r="AA9" s="75"/>
      <c r="AB9" s="20"/>
    </row>
    <row r="10" spans="1:28" ht="13.5" thickBot="1">
      <c r="A10" s="71"/>
      <c r="B10" s="73"/>
      <c r="C10" s="80"/>
      <c r="D10" s="82"/>
      <c r="E10" s="78"/>
      <c r="F10" s="34" t="s">
        <v>8</v>
      </c>
      <c r="G10" s="7" t="s">
        <v>9</v>
      </c>
      <c r="H10" s="7" t="s">
        <v>8</v>
      </c>
      <c r="I10" s="7" t="s">
        <v>9</v>
      </c>
      <c r="J10" s="7" t="s">
        <v>8</v>
      </c>
      <c r="K10" s="7" t="s">
        <v>9</v>
      </c>
      <c r="L10" s="7" t="s">
        <v>8</v>
      </c>
      <c r="M10" s="7" t="s">
        <v>9</v>
      </c>
      <c r="N10" s="7" t="s">
        <v>8</v>
      </c>
      <c r="O10" s="7" t="s">
        <v>9</v>
      </c>
      <c r="P10" s="7" t="s">
        <v>8</v>
      </c>
      <c r="Q10" s="7" t="s">
        <v>9</v>
      </c>
      <c r="R10" s="7" t="s">
        <v>8</v>
      </c>
      <c r="S10" s="7" t="s">
        <v>9</v>
      </c>
      <c r="T10" s="7" t="s">
        <v>8</v>
      </c>
      <c r="U10" s="7" t="s">
        <v>9</v>
      </c>
      <c r="V10" s="7" t="s">
        <v>8</v>
      </c>
      <c r="W10" s="33" t="s">
        <v>9</v>
      </c>
      <c r="X10" s="64" t="s">
        <v>8</v>
      </c>
      <c r="Y10" s="44" t="s">
        <v>10</v>
      </c>
      <c r="Z10" s="13" t="s">
        <v>9</v>
      </c>
      <c r="AA10" s="45" t="s">
        <v>10</v>
      </c>
      <c r="AB10" s="20"/>
    </row>
    <row r="11" spans="1:28" s="23" customFormat="1" ht="12.75">
      <c r="A11" s="29">
        <v>1</v>
      </c>
      <c r="B11" s="10" t="s">
        <v>63</v>
      </c>
      <c r="C11" s="10">
        <v>1994</v>
      </c>
      <c r="D11" s="51">
        <v>1</v>
      </c>
      <c r="E11" s="32" t="s">
        <v>27</v>
      </c>
      <c r="F11" s="56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61">
        <v>3</v>
      </c>
      <c r="Y11" s="61">
        <f>F11+H11+J11+L11+N11+P11+R11+T11+V11</f>
        <v>3</v>
      </c>
      <c r="Z11" s="62">
        <v>3</v>
      </c>
      <c r="AA11" s="63">
        <f>G11+I11+K11+M11+O11+Q11+S11+U11+W11</f>
        <v>3</v>
      </c>
      <c r="AB11" s="26">
        <f>X11*50000-Y11*1000+Z11*50-AA11</f>
        <v>147147</v>
      </c>
    </row>
    <row r="12" spans="1:28" s="23" customFormat="1" ht="12.75">
      <c r="A12" s="30">
        <v>2</v>
      </c>
      <c r="B12" s="2" t="s">
        <v>47</v>
      </c>
      <c r="C12" s="2">
        <v>1996</v>
      </c>
      <c r="D12" s="52">
        <v>2</v>
      </c>
      <c r="E12" s="54" t="s">
        <v>87</v>
      </c>
      <c r="F12" s="58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1</v>
      </c>
      <c r="T12" s="4">
        <v>0</v>
      </c>
      <c r="U12" s="4">
        <v>2</v>
      </c>
      <c r="V12" s="4">
        <v>1</v>
      </c>
      <c r="W12" s="4">
        <v>1</v>
      </c>
      <c r="X12" s="4">
        <v>2</v>
      </c>
      <c r="Y12" s="4">
        <f>F12+H12+J12+L12+N12+P12+R12+T12+V12</f>
        <v>2</v>
      </c>
      <c r="Z12" s="35">
        <v>3</v>
      </c>
      <c r="AA12" s="57">
        <f>G12+I12+K12+M12+O12+Q12+S12+U12+W12</f>
        <v>4</v>
      </c>
      <c r="AB12" s="26">
        <f>X12*50000-Y12*1000+Z12*50-AA12</f>
        <v>98146</v>
      </c>
    </row>
    <row r="13" spans="1:28" s="23" customFormat="1" ht="13.5" thickBot="1">
      <c r="A13" s="31">
        <v>3</v>
      </c>
      <c r="B13" s="12" t="s">
        <v>46</v>
      </c>
      <c r="C13" s="12">
        <v>1996</v>
      </c>
      <c r="D13" s="53">
        <v>3</v>
      </c>
      <c r="E13" s="45" t="s">
        <v>87</v>
      </c>
      <c r="F13" s="59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1</v>
      </c>
      <c r="X13" s="6">
        <v>1</v>
      </c>
      <c r="Y13" s="6">
        <f>F13+H13+J13+L13+N13+P13+R13+T13+V13</f>
        <v>1</v>
      </c>
      <c r="Z13" s="36">
        <v>1</v>
      </c>
      <c r="AA13" s="60">
        <f>G13+I13+K13+M13+O13+Q13+S13+U13+W13</f>
        <v>1</v>
      </c>
      <c r="AB13" s="26">
        <f>X13*50000-Y13*1000+Z13*50-AA13</f>
        <v>49049</v>
      </c>
    </row>
    <row r="14" spans="1:28" ht="12.75">
      <c r="A14" s="24"/>
      <c r="B14" s="24"/>
      <c r="C14" s="24"/>
      <c r="D14" s="49"/>
      <c r="E14" s="3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4"/>
      <c r="AA14" s="24"/>
      <c r="AB14" s="24"/>
    </row>
    <row r="15" spans="1:23" ht="12.75">
      <c r="A15" t="s">
        <v>29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5" ht="12.75">
      <c r="A16" t="s">
        <v>15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6:23" ht="12.75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6:23" ht="12.7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</sheetData>
  <mergeCells count="19">
    <mergeCell ref="A1:AA1"/>
    <mergeCell ref="A3:AA3"/>
    <mergeCell ref="F5:O5"/>
    <mergeCell ref="F8:AA8"/>
    <mergeCell ref="A9:A10"/>
    <mergeCell ref="B9:B10"/>
    <mergeCell ref="F9:G9"/>
    <mergeCell ref="H9:I9"/>
    <mergeCell ref="C9:C10"/>
    <mergeCell ref="D9:D10"/>
    <mergeCell ref="V9:W9"/>
    <mergeCell ref="X9:AA9"/>
    <mergeCell ref="E9:E10"/>
    <mergeCell ref="J9:K9"/>
    <mergeCell ref="L9:M9"/>
    <mergeCell ref="N9:O9"/>
    <mergeCell ref="P9:Q9"/>
    <mergeCell ref="R9:S9"/>
    <mergeCell ref="T9:U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Кравченко</cp:lastModifiedBy>
  <cp:lastPrinted>2008-06-29T14:02:05Z</cp:lastPrinted>
  <dcterms:created xsi:type="dcterms:W3CDTF">1996-10-14T23:33:28Z</dcterms:created>
  <dcterms:modified xsi:type="dcterms:W3CDTF">2008-10-12T15:33:24Z</dcterms:modified>
  <cp:category/>
  <cp:version/>
  <cp:contentType/>
  <cp:contentStatus/>
</cp:coreProperties>
</file>