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35" activeTab="0"/>
  </bookViews>
  <sheets>
    <sheet name="ДСП" sheetId="1" r:id="rId1"/>
    <sheet name="ДП" sheetId="2" r:id="rId2"/>
    <sheet name="ДП-СВОДН" sheetId="3" r:id="rId3"/>
    <sheet name="МСП" sheetId="4" r:id="rId4"/>
    <sheet name="МП" sheetId="5" r:id="rId5"/>
    <sheet name="МП-СВОДН" sheetId="6" r:id="rId6"/>
    <sheet name="МЮ" sheetId="7" r:id="rId7"/>
    <sheet name="МД" sheetId="8" r:id="rId8"/>
    <sheet name="Команды" sheetId="9" r:id="rId9"/>
  </sheets>
  <definedNames>
    <definedName name="_xlnm.Print_Titles" localSheetId="8">'Команды'!$7:$7</definedName>
    <definedName name="_xlnm.Print_Titles" localSheetId="7">'МД'!$5:$7</definedName>
    <definedName name="_xlnm.Print_Titles" localSheetId="5">'МП-СВОДН'!$5:$7</definedName>
    <definedName name="_xlnm.Print_Titles" localSheetId="6">'МЮ'!$5:$7</definedName>
  </definedNames>
  <calcPr fullCalcOnLoad="1"/>
</workbook>
</file>

<file path=xl/sharedStrings.xml><?xml version="1.0" encoding="utf-8"?>
<sst xmlns="http://schemas.openxmlformats.org/spreadsheetml/2006/main" count="882" uniqueCount="169">
  <si>
    <t>Фамилия, имя</t>
  </si>
  <si>
    <t>Разряд</t>
  </si>
  <si>
    <t>Команда</t>
  </si>
  <si>
    <t>1</t>
  </si>
  <si>
    <t>1 юн.</t>
  </si>
  <si>
    <t>Норд-Вест</t>
  </si>
  <si>
    <t>2</t>
  </si>
  <si>
    <t>Урбанский Владимир</t>
  </si>
  <si>
    <t>2 юн.</t>
  </si>
  <si>
    <t>3</t>
  </si>
  <si>
    <t>4</t>
  </si>
  <si>
    <t>Огурцов Макар</t>
  </si>
  <si>
    <t>б/р</t>
  </si>
  <si>
    <t>5</t>
  </si>
  <si>
    <t>Медведев Андрей</t>
  </si>
  <si>
    <t>6</t>
  </si>
  <si>
    <t>7</t>
  </si>
  <si>
    <t>8</t>
  </si>
  <si>
    <t>9</t>
  </si>
  <si>
    <t>Мудрик Анастасия</t>
  </si>
  <si>
    <t>10</t>
  </si>
  <si>
    <t>Прусакова Екатерина</t>
  </si>
  <si>
    <t>11</t>
  </si>
  <si>
    <t>Гришина Екатерина</t>
  </si>
  <si>
    <t>12</t>
  </si>
  <si>
    <t>Смирнова Марина</t>
  </si>
  <si>
    <t>"Синяя птица"</t>
  </si>
  <si>
    <t>13</t>
  </si>
  <si>
    <t>Антонов Иван</t>
  </si>
  <si>
    <t>14</t>
  </si>
  <si>
    <t>Борисов Максим</t>
  </si>
  <si>
    <t>3 юн.</t>
  </si>
  <si>
    <t>15</t>
  </si>
  <si>
    <t>Бирюков Дмитрий</t>
  </si>
  <si>
    <t>16</t>
  </si>
  <si>
    <t>Кузнецов Алексей</t>
  </si>
  <si>
    <t>17</t>
  </si>
  <si>
    <t>Заикин Михаил</t>
  </si>
  <si>
    <t>18</t>
  </si>
  <si>
    <t>Богданов Евгений</t>
  </si>
  <si>
    <t>19</t>
  </si>
  <si>
    <t>Кирьянов Григорий</t>
  </si>
  <si>
    <t>ДЮЦ "Пресня"</t>
  </si>
  <si>
    <t>21</t>
  </si>
  <si>
    <t>Антонов Олег</t>
  </si>
  <si>
    <t>22</t>
  </si>
  <si>
    <t>Павлюк Арина</t>
  </si>
  <si>
    <t>23</t>
  </si>
  <si>
    <t>Лебедев Максим</t>
  </si>
  <si>
    <t>Меньшов Валентин</t>
  </si>
  <si>
    <t>Ершова Валерия</t>
  </si>
  <si>
    <t>Бенкович Полина</t>
  </si>
  <si>
    <t>Нестерова Варвара</t>
  </si>
  <si>
    <t>Баканова Ольга</t>
  </si>
  <si>
    <t>Митяева Анастасия</t>
  </si>
  <si>
    <t>Сухова Александра</t>
  </si>
  <si>
    <t>Салманов Рафиг</t>
  </si>
  <si>
    <t>СДЮШОР№9-кл.Визбора</t>
  </si>
  <si>
    <t>Свиридов Антон</t>
  </si>
  <si>
    <t>Крындина Виолетта</t>
  </si>
  <si>
    <t>лично</t>
  </si>
  <si>
    <t>Гасанов Вагиф</t>
  </si>
  <si>
    <t>Кузнецов Сергей</t>
  </si>
  <si>
    <t>Скала-Сити</t>
  </si>
  <si>
    <t>Муми-тролль</t>
  </si>
  <si>
    <t>Горбунов Александр</t>
  </si>
  <si>
    <t>Марголина Анна</t>
  </si>
  <si>
    <t>СДЮШОР№9-ДДС</t>
  </si>
  <si>
    <t>Литвинова Анастасия</t>
  </si>
  <si>
    <t>Майоров Андрей</t>
  </si>
  <si>
    <t>Яковенко Ангелина</t>
  </si>
  <si>
    <t>Румшиский Дмитрий</t>
  </si>
  <si>
    <t>Румшиская Ольга</t>
  </si>
  <si>
    <t>Яковлев Иван</t>
  </si>
  <si>
    <t>Янгалычев Сагит</t>
  </si>
  <si>
    <t>Ягольникова Екатерина</t>
  </si>
  <si>
    <t>Нецветаева Наталья</t>
  </si>
  <si>
    <t>Гаврюшина Алёна</t>
  </si>
  <si>
    <t>Сэй Николас</t>
  </si>
  <si>
    <t>Быковский Данила</t>
  </si>
  <si>
    <t>Порхомовский Тимофей</t>
  </si>
  <si>
    <t>Ливдан Вячеслав</t>
  </si>
  <si>
    <t>Тундубин Сергей</t>
  </si>
  <si>
    <t>Рыжков Сергей</t>
  </si>
  <si>
    <t>Эдельвейс</t>
  </si>
  <si>
    <t>Рыжков Антон</t>
  </si>
  <si>
    <t>Кальчев Павел</t>
  </si>
  <si>
    <t>Озерки</t>
  </si>
  <si>
    <t>Барановский Максим</t>
  </si>
  <si>
    <t>Антонов Дмитрий</t>
  </si>
  <si>
    <t>Девяткин Антон</t>
  </si>
  <si>
    <t>Любушкина Дарья</t>
  </si>
  <si>
    <t>Абрахимова Алсу</t>
  </si>
  <si>
    <t>Юдина Дарья</t>
  </si>
  <si>
    <t>Бирюкова Мария</t>
  </si>
  <si>
    <t>Исаев Иван</t>
  </si>
  <si>
    <t>Власов Олег</t>
  </si>
  <si>
    <t>Карпов Василий</t>
  </si>
  <si>
    <t>Царёв Артём</t>
  </si>
  <si>
    <t>Брыксин Дмитрий</t>
  </si>
  <si>
    <t>Козлова Полина</t>
  </si>
  <si>
    <t>Фофонов Станислав</t>
  </si>
  <si>
    <t>Шелмаков Роман</t>
  </si>
  <si>
    <t>Скворцов Роман</t>
  </si>
  <si>
    <t>Ериков Алексей</t>
  </si>
  <si>
    <t>Рябов Дмитрий</t>
  </si>
  <si>
    <t xml:space="preserve">                                         (подпись)                             (Фамилия И.О.)</t>
  </si>
  <si>
    <r>
      <t>ПРОТОКОЛ РЕЗУЛЬТАТОВ</t>
    </r>
    <r>
      <rPr>
        <sz val="14"/>
        <rFont val="Times New Roman"/>
        <family val="0"/>
      </rPr>
      <t xml:space="preserve">
</t>
    </r>
    <r>
      <rPr>
        <b/>
        <sz val="12"/>
        <rFont val="Times New Roman"/>
        <family val="1"/>
      </rPr>
      <t>Фестиваль по скалолазанию, посвященный 62-й годовщине Победы в Великой Отечественной войне</t>
    </r>
  </si>
  <si>
    <t>Место</t>
  </si>
  <si>
    <t>Тренер</t>
  </si>
  <si>
    <t>Г. р.</t>
  </si>
  <si>
    <t>Баллы</t>
  </si>
  <si>
    <t>Вып. разр.</t>
  </si>
  <si>
    <t>Т</t>
  </si>
  <si>
    <t>П</t>
  </si>
  <si>
    <t>Б</t>
  </si>
  <si>
    <t>Бракш Алексей</t>
  </si>
  <si>
    <t>Бракш Виктор</t>
  </si>
  <si>
    <t>Бракш Анна</t>
  </si>
  <si>
    <t>н/я</t>
  </si>
  <si>
    <t>ФИНАЛ</t>
  </si>
  <si>
    <t>Горбенко Л.С.</t>
  </si>
  <si>
    <t>Нагоров А.С.</t>
  </si>
  <si>
    <t>Калтышкина А.А.</t>
  </si>
  <si>
    <t>Кутькина Н.И.</t>
  </si>
  <si>
    <t>Чистякова М.В.</t>
  </si>
  <si>
    <t>Багова И.В.</t>
  </si>
  <si>
    <t>Коломыцев В.Г.</t>
  </si>
  <si>
    <t>Фалунин Святослав</t>
  </si>
  <si>
    <t>Бадвей Т.П.</t>
  </si>
  <si>
    <t>Нагоров А.С.; Черешнев О.Н.</t>
  </si>
  <si>
    <t>в/к</t>
  </si>
  <si>
    <t>Ивойлова Анастасия</t>
  </si>
  <si>
    <t>Курсин В.А.</t>
  </si>
  <si>
    <t>9 мая 2007 г.</t>
  </si>
  <si>
    <t>ГОУ ЦВР "Синяя птица",  ул. Свободы, д. 89, к. 5</t>
  </si>
  <si>
    <t>ДЕВОЧКИ-СУПЕРПОДРОСТКИ  -  БОУЛДЕРИНГ</t>
  </si>
  <si>
    <t>КВАЛИФИ-КАЦИЯ</t>
  </si>
  <si>
    <t>Бобруйская Мария</t>
  </si>
  <si>
    <t>Черешнев О.Н.; Черешнева В.Н.</t>
  </si>
  <si>
    <t>ДЕВОЧКИ-ПОДРОСТКИ  -  БОУЛДЕРИНГ</t>
  </si>
  <si>
    <t>МАЛЬЧИКИ-СУПЕРПОДРОСТКИ  -  БОУЛДЕРИНГ</t>
  </si>
  <si>
    <t>МАЛЬЧИКИ-ПОДРОСТКИ  -  БОУЛДЕРИНГ</t>
  </si>
  <si>
    <t>Кутькина Н.И.; Нагоров А.С.</t>
  </si>
  <si>
    <t>Ковалёв Александр</t>
  </si>
  <si>
    <t>СФ</t>
  </si>
  <si>
    <t>ГОУ ЦВР "Синяя птица",  ул.. Свободы, д. 89, к. 5</t>
  </si>
  <si>
    <t>КОМАНДНЫЙ ЗАЧЁТ</t>
  </si>
  <si>
    <t>По сумме двух лучших результатов в каждой подгруппе</t>
  </si>
  <si>
    <t>КМС</t>
  </si>
  <si>
    <t>сводный протокол</t>
  </si>
  <si>
    <r>
      <t>Гл. секретарь: ___________________      ___</t>
    </r>
    <r>
      <rPr>
        <u val="single"/>
        <sz val="12"/>
        <rFont val="Times New Roman"/>
        <family val="1"/>
      </rPr>
      <t>Минов М.В.</t>
    </r>
    <r>
      <rPr>
        <sz val="12"/>
        <rFont val="Times New Roman"/>
        <family val="1"/>
      </rPr>
      <t>___</t>
    </r>
  </si>
  <si>
    <r>
      <t>Гл. судья: ______________________      ___</t>
    </r>
    <r>
      <rPr>
        <u val="single"/>
        <sz val="12"/>
        <rFont val="Times New Roman"/>
        <family val="1"/>
      </rPr>
      <t>Нагоров А. С.</t>
    </r>
    <r>
      <rPr>
        <sz val="12"/>
        <rFont val="Times New Roman"/>
        <family val="1"/>
      </rPr>
      <t>___</t>
    </r>
  </si>
  <si>
    <t>20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</si>
  <si>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</si>
  <si>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</si>
  <si>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</si>
  <si>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</si>
  <si>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</si>
  <si>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</si>
  <si>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</si>
  <si>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</si>
  <si>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</si>
  <si>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</si>
  <si>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</si>
  <si>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</si>
  <si>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МЛАДШИЕ ДЕВУШКИ  -  БОУЛДЕРИНГ</t>
  </si>
  <si>
    <t>МЛАДШИЕ ЮНОШИ  -  БОУЛДЕРИНГ</t>
  </si>
  <si>
    <t>ФИНАЛЫ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</si>
</sst>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7">
    <font>
      <sz val="12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17" applyFont="1" applyAlignment="1">
      <alignment vertical="center"/>
      <protection/>
    </xf>
    <xf numFmtId="0" fontId="0" fillId="0" borderId="0" xfId="17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" xfId="0" applyFill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17" applyFont="1" applyFill="1" applyAlignment="1">
      <alignment vertical="center"/>
      <protection/>
    </xf>
    <xf numFmtId="0" fontId="0" fillId="0" borderId="0" xfId="17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5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0" xfId="17" applyFont="1" applyFill="1" applyAlignment="1">
      <alignment horizontal="center" vertical="center"/>
      <protection/>
    </xf>
    <xf numFmtId="0" fontId="0" fillId="0" borderId="0" xfId="17" applyFont="1" applyFill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Стартовый протоко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K7" sqref="K7"/>
    </sheetView>
  </sheetViews>
  <sheetFormatPr defaultColWidth="9.00390625" defaultRowHeight="15.75"/>
  <cols>
    <col min="1" max="1" width="3.50390625" style="7" customWidth="1"/>
    <col min="2" max="2" width="26.75390625" style="1" bestFit="1" customWidth="1"/>
    <col min="3" max="3" width="23.50390625" style="4" bestFit="1" customWidth="1"/>
    <col min="4" max="4" width="5.75390625" style="4" bestFit="1" customWidth="1"/>
    <col min="5" max="5" width="6.50390625" style="4" bestFit="1" customWidth="1"/>
    <col min="6" max="6" width="16.375" style="4" bestFit="1" customWidth="1"/>
    <col min="7" max="14" width="3.125" style="4" customWidth="1"/>
    <col min="15" max="15" width="6.50390625" style="4" customWidth="1"/>
    <col min="16" max="16384" width="9.00390625" style="1" customWidth="1"/>
  </cols>
  <sheetData>
    <row r="1" spans="1:15" ht="40.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8.75" customHeight="1">
      <c r="A2" s="125" t="s">
        <v>135</v>
      </c>
      <c r="B2" s="125"/>
      <c r="C2" s="125"/>
      <c r="D2" s="125"/>
      <c r="E2" s="125"/>
      <c r="F2" s="2"/>
      <c r="G2" s="127" t="s">
        <v>134</v>
      </c>
      <c r="H2" s="127"/>
      <c r="I2" s="127"/>
      <c r="J2" s="127"/>
      <c r="K2" s="127"/>
      <c r="L2" s="127"/>
      <c r="M2" s="127"/>
      <c r="N2" s="127"/>
      <c r="O2" s="127"/>
    </row>
    <row r="3" spans="1:15" ht="18.75" customHeight="1">
      <c r="A3" s="126" t="s">
        <v>136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ht="16.5" thickBot="1"/>
    <row r="5" spans="1:15" s="4" customFormat="1" ht="16.5" customHeight="1">
      <c r="A5" s="111" t="s">
        <v>108</v>
      </c>
      <c r="B5" s="107" t="s">
        <v>0</v>
      </c>
      <c r="C5" s="107" t="s">
        <v>2</v>
      </c>
      <c r="D5" s="105" t="s">
        <v>110</v>
      </c>
      <c r="E5" s="107" t="s">
        <v>1</v>
      </c>
      <c r="F5" s="109" t="s">
        <v>109</v>
      </c>
      <c r="G5" s="116" t="s">
        <v>137</v>
      </c>
      <c r="H5" s="117"/>
      <c r="I5" s="117"/>
      <c r="J5" s="118"/>
      <c r="K5" s="99" t="s">
        <v>168</v>
      </c>
      <c r="L5" s="99"/>
      <c r="M5" s="99"/>
      <c r="N5" s="100"/>
      <c r="O5" s="113" t="s">
        <v>111</v>
      </c>
    </row>
    <row r="6" spans="1:15" s="4" customFormat="1" ht="15.75">
      <c r="A6" s="112"/>
      <c r="B6" s="108"/>
      <c r="C6" s="108"/>
      <c r="D6" s="106"/>
      <c r="E6" s="108"/>
      <c r="F6" s="110"/>
      <c r="G6" s="119"/>
      <c r="H6" s="120"/>
      <c r="I6" s="120"/>
      <c r="J6" s="102"/>
      <c r="K6" s="121"/>
      <c r="L6" s="121"/>
      <c r="M6" s="121"/>
      <c r="N6" s="122"/>
      <c r="O6" s="114"/>
    </row>
    <row r="7" spans="1:15" s="4" customFormat="1" ht="16.5" thickBot="1">
      <c r="A7" s="112"/>
      <c r="B7" s="108"/>
      <c r="C7" s="108"/>
      <c r="D7" s="106"/>
      <c r="E7" s="108"/>
      <c r="F7" s="110"/>
      <c r="G7" s="24" t="s">
        <v>113</v>
      </c>
      <c r="H7" s="11" t="s">
        <v>114</v>
      </c>
      <c r="I7" s="11" t="s">
        <v>115</v>
      </c>
      <c r="J7" s="25" t="s">
        <v>114</v>
      </c>
      <c r="K7" s="24" t="s">
        <v>113</v>
      </c>
      <c r="L7" s="11" t="s">
        <v>114</v>
      </c>
      <c r="M7" s="11" t="s">
        <v>115</v>
      </c>
      <c r="N7" s="82" t="s">
        <v>114</v>
      </c>
      <c r="O7" s="115"/>
    </row>
    <row r="8" spans="1:15" ht="15.75">
      <c r="A8" s="36" t="s">
        <v>3</v>
      </c>
      <c r="B8" s="37" t="s">
        <v>66</v>
      </c>
      <c r="C8" s="26" t="s">
        <v>67</v>
      </c>
      <c r="D8" s="26">
        <v>1996</v>
      </c>
      <c r="E8" s="26">
        <v>1</v>
      </c>
      <c r="F8" s="27" t="s">
        <v>126</v>
      </c>
      <c r="G8" s="28">
        <v>6</v>
      </c>
      <c r="H8" s="26">
        <v>6</v>
      </c>
      <c r="I8" s="26">
        <v>6</v>
      </c>
      <c r="J8" s="27">
        <v>6</v>
      </c>
      <c r="K8" s="28">
        <v>5</v>
      </c>
      <c r="L8" s="26">
        <v>5</v>
      </c>
      <c r="M8" s="26">
        <v>5</v>
      </c>
      <c r="N8" s="27">
        <v>5</v>
      </c>
      <c r="O8" s="83">
        <v>100</v>
      </c>
    </row>
    <row r="9" spans="1:15" ht="15.75">
      <c r="A9" s="30" t="s">
        <v>6</v>
      </c>
      <c r="B9" s="5" t="s">
        <v>68</v>
      </c>
      <c r="C9" s="3" t="s">
        <v>67</v>
      </c>
      <c r="D9" s="3">
        <v>1996</v>
      </c>
      <c r="E9" s="3">
        <v>2</v>
      </c>
      <c r="F9" s="13" t="s">
        <v>126</v>
      </c>
      <c r="G9" s="15">
        <v>6</v>
      </c>
      <c r="H9" s="3">
        <v>6</v>
      </c>
      <c r="I9" s="3">
        <v>6</v>
      </c>
      <c r="J9" s="13">
        <v>6</v>
      </c>
      <c r="K9" s="15">
        <v>4</v>
      </c>
      <c r="L9" s="3">
        <v>4</v>
      </c>
      <c r="M9" s="3">
        <v>5</v>
      </c>
      <c r="N9" s="13">
        <v>5</v>
      </c>
      <c r="O9" s="84">
        <v>80</v>
      </c>
    </row>
    <row r="10" spans="1:15" ht="15.75">
      <c r="A10" s="30" t="s">
        <v>9</v>
      </c>
      <c r="B10" s="5" t="s">
        <v>25</v>
      </c>
      <c r="C10" s="3" t="s">
        <v>26</v>
      </c>
      <c r="D10" s="3">
        <v>1996</v>
      </c>
      <c r="E10" s="3">
        <v>3</v>
      </c>
      <c r="F10" s="13" t="s">
        <v>122</v>
      </c>
      <c r="G10" s="15">
        <v>6</v>
      </c>
      <c r="H10" s="3">
        <v>6</v>
      </c>
      <c r="I10" s="3">
        <v>6</v>
      </c>
      <c r="J10" s="13">
        <v>6</v>
      </c>
      <c r="K10" s="15">
        <v>3</v>
      </c>
      <c r="L10" s="3">
        <v>3</v>
      </c>
      <c r="M10" s="3">
        <v>4</v>
      </c>
      <c r="N10" s="13">
        <v>4</v>
      </c>
      <c r="O10" s="84">
        <v>65</v>
      </c>
    </row>
    <row r="11" spans="1:15" ht="15.75">
      <c r="A11" s="30" t="s">
        <v>10</v>
      </c>
      <c r="B11" s="5" t="s">
        <v>59</v>
      </c>
      <c r="C11" s="3" t="s">
        <v>57</v>
      </c>
      <c r="D11" s="3">
        <v>1998</v>
      </c>
      <c r="E11" s="3" t="s">
        <v>4</v>
      </c>
      <c r="F11" s="13" t="s">
        <v>124</v>
      </c>
      <c r="G11" s="15">
        <v>5</v>
      </c>
      <c r="H11" s="3">
        <v>5</v>
      </c>
      <c r="I11" s="3">
        <v>6</v>
      </c>
      <c r="J11" s="13">
        <v>6</v>
      </c>
      <c r="K11" s="15">
        <v>2</v>
      </c>
      <c r="L11" s="3">
        <v>2</v>
      </c>
      <c r="M11" s="3">
        <v>4</v>
      </c>
      <c r="N11" s="13">
        <v>4</v>
      </c>
      <c r="O11" s="84">
        <v>55</v>
      </c>
    </row>
    <row r="12" spans="1:15" ht="15.75">
      <c r="A12" s="30" t="s">
        <v>13</v>
      </c>
      <c r="B12" s="5" t="s">
        <v>52</v>
      </c>
      <c r="C12" s="3" t="s">
        <v>26</v>
      </c>
      <c r="D12" s="3">
        <v>1996</v>
      </c>
      <c r="E12" s="3" t="s">
        <v>4</v>
      </c>
      <c r="F12" s="13" t="s">
        <v>124</v>
      </c>
      <c r="G12" s="15">
        <v>5</v>
      </c>
      <c r="H12" s="3">
        <v>5</v>
      </c>
      <c r="I12" s="3">
        <v>5</v>
      </c>
      <c r="J12" s="13">
        <v>5</v>
      </c>
      <c r="K12" s="15">
        <v>1</v>
      </c>
      <c r="L12" s="3">
        <v>1</v>
      </c>
      <c r="M12" s="3">
        <v>3</v>
      </c>
      <c r="N12" s="13">
        <v>3</v>
      </c>
      <c r="O12" s="84">
        <v>51</v>
      </c>
    </row>
    <row r="13" spans="1:15" ht="15.75">
      <c r="A13" s="30" t="s">
        <v>15</v>
      </c>
      <c r="B13" s="5" t="s">
        <v>55</v>
      </c>
      <c r="C13" s="3" t="s">
        <v>26</v>
      </c>
      <c r="D13" s="3">
        <v>1998</v>
      </c>
      <c r="E13" s="3" t="s">
        <v>8</v>
      </c>
      <c r="F13" s="13" t="s">
        <v>124</v>
      </c>
      <c r="G13" s="15">
        <v>2</v>
      </c>
      <c r="H13" s="3">
        <v>2</v>
      </c>
      <c r="I13" s="3">
        <v>6</v>
      </c>
      <c r="J13" s="13">
        <v>6</v>
      </c>
      <c r="K13" s="15">
        <v>0</v>
      </c>
      <c r="L13" s="3">
        <v>0</v>
      </c>
      <c r="M13" s="3">
        <v>2</v>
      </c>
      <c r="N13" s="13">
        <v>3</v>
      </c>
      <c r="O13" s="84">
        <v>47</v>
      </c>
    </row>
    <row r="14" spans="1:15" ht="15.75">
      <c r="A14" s="30" t="s">
        <v>16</v>
      </c>
      <c r="B14" s="5" t="s">
        <v>51</v>
      </c>
      <c r="C14" s="3" t="s">
        <v>26</v>
      </c>
      <c r="D14" s="3">
        <v>1997</v>
      </c>
      <c r="E14" s="3" t="s">
        <v>31</v>
      </c>
      <c r="F14" s="13" t="s">
        <v>124</v>
      </c>
      <c r="G14" s="15">
        <v>1</v>
      </c>
      <c r="H14" s="3">
        <v>1</v>
      </c>
      <c r="I14" s="3">
        <v>5</v>
      </c>
      <c r="J14" s="13">
        <v>6</v>
      </c>
      <c r="K14" s="15">
        <v>0</v>
      </c>
      <c r="L14" s="3">
        <v>0</v>
      </c>
      <c r="M14" s="3">
        <v>1</v>
      </c>
      <c r="N14" s="13">
        <v>1</v>
      </c>
      <c r="O14" s="84">
        <v>43</v>
      </c>
    </row>
    <row r="15" spans="1:15" ht="16.5" thickBot="1">
      <c r="A15" s="31" t="s">
        <v>17</v>
      </c>
      <c r="B15" s="32" t="s">
        <v>138</v>
      </c>
      <c r="C15" s="18" t="s">
        <v>67</v>
      </c>
      <c r="D15" s="18">
        <v>1997</v>
      </c>
      <c r="E15" s="18">
        <v>2</v>
      </c>
      <c r="F15" s="33" t="s">
        <v>126</v>
      </c>
      <c r="G15" s="17">
        <v>6</v>
      </c>
      <c r="H15" s="18">
        <v>9</v>
      </c>
      <c r="I15" s="18">
        <v>6</v>
      </c>
      <c r="J15" s="19">
        <v>6</v>
      </c>
      <c r="K15" s="97" t="s">
        <v>119</v>
      </c>
      <c r="L15" s="97"/>
      <c r="M15" s="97"/>
      <c r="N15" s="97"/>
      <c r="O15" s="85">
        <v>40</v>
      </c>
    </row>
    <row r="16" spans="1:15" ht="15.75">
      <c r="A16" s="36" t="s">
        <v>18</v>
      </c>
      <c r="B16" s="37" t="s">
        <v>50</v>
      </c>
      <c r="C16" s="26" t="s">
        <v>42</v>
      </c>
      <c r="D16" s="26">
        <v>1997</v>
      </c>
      <c r="E16" s="26" t="s">
        <v>8</v>
      </c>
      <c r="F16" s="27" t="s">
        <v>123</v>
      </c>
      <c r="G16" s="28">
        <v>1</v>
      </c>
      <c r="H16" s="26">
        <v>2</v>
      </c>
      <c r="I16" s="26">
        <v>4</v>
      </c>
      <c r="J16" s="29">
        <v>6</v>
      </c>
      <c r="K16" s="28"/>
      <c r="L16" s="26"/>
      <c r="M16" s="26"/>
      <c r="N16" s="27"/>
      <c r="O16" s="83">
        <v>37</v>
      </c>
    </row>
    <row r="17" spans="1:15" ht="15.75">
      <c r="A17" s="30" t="s">
        <v>20</v>
      </c>
      <c r="B17" s="5" t="s">
        <v>46</v>
      </c>
      <c r="C17" s="3" t="s">
        <v>42</v>
      </c>
      <c r="D17" s="3">
        <v>1996</v>
      </c>
      <c r="E17" s="3" t="s">
        <v>4</v>
      </c>
      <c r="F17" s="13" t="s">
        <v>123</v>
      </c>
      <c r="G17" s="15">
        <v>0</v>
      </c>
      <c r="H17" s="3">
        <v>0</v>
      </c>
      <c r="I17" s="3">
        <v>4</v>
      </c>
      <c r="J17" s="16">
        <v>4</v>
      </c>
      <c r="K17" s="15"/>
      <c r="L17" s="3"/>
      <c r="M17" s="3"/>
      <c r="N17" s="13"/>
      <c r="O17" s="84">
        <v>34</v>
      </c>
    </row>
    <row r="18" spans="1:15" ht="16.5" thickBot="1">
      <c r="A18" s="31" t="s">
        <v>22</v>
      </c>
      <c r="B18" s="32" t="s">
        <v>118</v>
      </c>
      <c r="C18" s="18" t="s">
        <v>60</v>
      </c>
      <c r="D18" s="18">
        <v>1996</v>
      </c>
      <c r="E18" s="18" t="s">
        <v>12</v>
      </c>
      <c r="F18" s="33" t="s">
        <v>60</v>
      </c>
      <c r="G18" s="17">
        <v>0</v>
      </c>
      <c r="H18" s="18">
        <v>0</v>
      </c>
      <c r="I18" s="18">
        <v>1</v>
      </c>
      <c r="J18" s="19">
        <v>1</v>
      </c>
      <c r="K18" s="17"/>
      <c r="L18" s="18"/>
      <c r="M18" s="18"/>
      <c r="N18" s="33"/>
      <c r="O18" s="85">
        <v>31</v>
      </c>
    </row>
    <row r="19" ht="8.25" customHeight="1"/>
    <row r="20" spans="1:25" s="9" customFormat="1" ht="15.75">
      <c r="A20" s="104" t="s">
        <v>152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15" s="10" customFormat="1" ht="9.75" customHeight="1">
      <c r="A21" s="103" t="s">
        <v>106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ht="8.25" customHeight="1"/>
    <row r="23" spans="1:25" s="9" customFormat="1" ht="15.75">
      <c r="A23" s="104" t="s">
        <v>151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5" s="10" customFormat="1" ht="9.75" customHeight="1">
      <c r="A24" s="103" t="s">
        <v>106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</sheetData>
  <mergeCells count="18">
    <mergeCell ref="A1:O1"/>
    <mergeCell ref="A2:E2"/>
    <mergeCell ref="A3:O3"/>
    <mergeCell ref="G2:O2"/>
    <mergeCell ref="A23:O23"/>
    <mergeCell ref="G5:J6"/>
    <mergeCell ref="K15:N15"/>
    <mergeCell ref="K5:N6"/>
    <mergeCell ref="A24:O24"/>
    <mergeCell ref="A20:O20"/>
    <mergeCell ref="A21:O21"/>
    <mergeCell ref="D5:D7"/>
    <mergeCell ref="E5:E7"/>
    <mergeCell ref="F5:F7"/>
    <mergeCell ref="A5:A7"/>
    <mergeCell ref="B5:B7"/>
    <mergeCell ref="C5:C7"/>
    <mergeCell ref="O5:O7"/>
  </mergeCells>
  <printOptions horizontalCentered="1"/>
  <pageMargins left="0.1968503937007874" right="0.1968503937007874" top="0.3937007874015748" bottom="0.7874015748031497" header="0.5118110236220472" footer="0.1968503937007874"/>
  <pageSetup fitToHeight="4" fitToWidth="1" horizontalDpi="300" verticalDpi="300" orientation="landscape" paperSize="9" r:id="rId1"/>
  <headerFooter alignWithMargins="0">
    <oddFooter>&amp;L&amp;10Протокол результатов&amp;C&amp;10ГОУ ЦВР "Синяя птица" 09 мая 2007 года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selection activeCell="A5" sqref="A5:A7"/>
    </sheetView>
  </sheetViews>
  <sheetFormatPr defaultColWidth="9.00390625" defaultRowHeight="15.75"/>
  <cols>
    <col min="1" max="1" width="3.50390625" style="7" customWidth="1"/>
    <col min="2" max="2" width="26.75390625" style="1" bestFit="1" customWidth="1"/>
    <col min="3" max="3" width="23.50390625" style="4" bestFit="1" customWidth="1"/>
    <col min="4" max="4" width="5.75390625" style="4" bestFit="1" customWidth="1"/>
    <col min="5" max="5" width="6.50390625" style="4" bestFit="1" customWidth="1"/>
    <col min="6" max="6" width="16.375" style="4" bestFit="1" customWidth="1"/>
    <col min="7" max="14" width="3.125" style="4" customWidth="1"/>
    <col min="15" max="15" width="6.50390625" style="4" customWidth="1"/>
    <col min="16" max="16384" width="9.00390625" style="1" customWidth="1"/>
  </cols>
  <sheetData>
    <row r="1" spans="1:15" ht="40.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8.75" customHeight="1">
      <c r="A2" s="125" t="s">
        <v>135</v>
      </c>
      <c r="B2" s="125"/>
      <c r="C2" s="125"/>
      <c r="D2" s="125"/>
      <c r="E2" s="125"/>
      <c r="F2" s="2"/>
      <c r="G2" s="127" t="s">
        <v>134</v>
      </c>
      <c r="H2" s="127"/>
      <c r="I2" s="127"/>
      <c r="J2" s="127"/>
      <c r="K2" s="127"/>
      <c r="L2" s="127"/>
      <c r="M2" s="127"/>
      <c r="N2" s="127"/>
      <c r="O2" s="127"/>
    </row>
    <row r="3" spans="1:15" ht="18.75" customHeight="1">
      <c r="A3" s="126" t="s">
        <v>140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ht="16.5" thickBot="1"/>
    <row r="5" spans="1:15" s="4" customFormat="1" ht="16.5" customHeight="1">
      <c r="A5" s="111" t="s">
        <v>108</v>
      </c>
      <c r="B5" s="107" t="s">
        <v>0</v>
      </c>
      <c r="C5" s="107" t="s">
        <v>2</v>
      </c>
      <c r="D5" s="105" t="s">
        <v>110</v>
      </c>
      <c r="E5" s="107" t="s">
        <v>1</v>
      </c>
      <c r="F5" s="109" t="s">
        <v>109</v>
      </c>
      <c r="G5" s="116" t="s">
        <v>137</v>
      </c>
      <c r="H5" s="117"/>
      <c r="I5" s="117"/>
      <c r="J5" s="118"/>
      <c r="K5" s="99" t="s">
        <v>168</v>
      </c>
      <c r="L5" s="99"/>
      <c r="M5" s="99"/>
      <c r="N5" s="100"/>
      <c r="O5" s="113" t="s">
        <v>111</v>
      </c>
    </row>
    <row r="6" spans="1:15" s="4" customFormat="1" ht="15.75">
      <c r="A6" s="112"/>
      <c r="B6" s="108"/>
      <c r="C6" s="108"/>
      <c r="D6" s="106"/>
      <c r="E6" s="108"/>
      <c r="F6" s="110"/>
      <c r="G6" s="119"/>
      <c r="H6" s="120"/>
      <c r="I6" s="120"/>
      <c r="J6" s="102"/>
      <c r="K6" s="121"/>
      <c r="L6" s="121"/>
      <c r="M6" s="121"/>
      <c r="N6" s="122"/>
      <c r="O6" s="114"/>
    </row>
    <row r="7" spans="1:15" s="4" customFormat="1" ht="16.5" thickBot="1">
      <c r="A7" s="112"/>
      <c r="B7" s="108"/>
      <c r="C7" s="108"/>
      <c r="D7" s="106"/>
      <c r="E7" s="108"/>
      <c r="F7" s="110"/>
      <c r="G7" s="24" t="s">
        <v>113</v>
      </c>
      <c r="H7" s="11" t="s">
        <v>114</v>
      </c>
      <c r="I7" s="11" t="s">
        <v>115</v>
      </c>
      <c r="J7" s="25" t="s">
        <v>114</v>
      </c>
      <c r="K7" s="24" t="s">
        <v>113</v>
      </c>
      <c r="L7" s="11" t="s">
        <v>114</v>
      </c>
      <c r="M7" s="11" t="s">
        <v>115</v>
      </c>
      <c r="N7" s="82" t="s">
        <v>114</v>
      </c>
      <c r="O7" s="115"/>
    </row>
    <row r="8" spans="1:15" ht="15.75">
      <c r="A8" s="36" t="s">
        <v>3</v>
      </c>
      <c r="B8" s="37" t="s">
        <v>21</v>
      </c>
      <c r="C8" s="26" t="s">
        <v>5</v>
      </c>
      <c r="D8" s="26">
        <v>1995</v>
      </c>
      <c r="E8" s="26">
        <v>1</v>
      </c>
      <c r="F8" s="27" t="s">
        <v>121</v>
      </c>
      <c r="G8" s="28">
        <v>6</v>
      </c>
      <c r="H8" s="26">
        <v>6</v>
      </c>
      <c r="I8" s="26">
        <v>6</v>
      </c>
      <c r="J8" s="29">
        <v>6</v>
      </c>
      <c r="K8" s="28">
        <v>5</v>
      </c>
      <c r="L8" s="26">
        <v>5</v>
      </c>
      <c r="M8" s="26">
        <v>5</v>
      </c>
      <c r="N8" s="27">
        <v>5</v>
      </c>
      <c r="O8" s="83">
        <v>100</v>
      </c>
    </row>
    <row r="9" spans="1:15" ht="25.5">
      <c r="A9" s="30" t="s">
        <v>6</v>
      </c>
      <c r="B9" s="5" t="s">
        <v>77</v>
      </c>
      <c r="C9" s="3" t="s">
        <v>67</v>
      </c>
      <c r="D9" s="3">
        <v>1994</v>
      </c>
      <c r="E9" s="3">
        <v>2</v>
      </c>
      <c r="F9" s="51" t="s">
        <v>139</v>
      </c>
      <c r="G9" s="15">
        <v>6</v>
      </c>
      <c r="H9" s="3">
        <v>6</v>
      </c>
      <c r="I9" s="3">
        <v>6</v>
      </c>
      <c r="J9" s="16">
        <v>6</v>
      </c>
      <c r="K9" s="15">
        <v>4</v>
      </c>
      <c r="L9" s="3">
        <v>4</v>
      </c>
      <c r="M9" s="3">
        <v>5</v>
      </c>
      <c r="N9" s="13">
        <v>5</v>
      </c>
      <c r="O9" s="84">
        <v>80</v>
      </c>
    </row>
    <row r="10" spans="1:15" ht="15.75">
      <c r="A10" s="30" t="s">
        <v>9</v>
      </c>
      <c r="B10" s="5" t="s">
        <v>19</v>
      </c>
      <c r="C10" s="3" t="s">
        <v>5</v>
      </c>
      <c r="D10" s="3">
        <v>1994</v>
      </c>
      <c r="E10" s="3">
        <v>2</v>
      </c>
      <c r="F10" s="13" t="s">
        <v>121</v>
      </c>
      <c r="G10" s="15">
        <v>6</v>
      </c>
      <c r="H10" s="3">
        <v>6</v>
      </c>
      <c r="I10" s="3">
        <v>6</v>
      </c>
      <c r="J10" s="16">
        <v>6</v>
      </c>
      <c r="K10" s="15">
        <v>4</v>
      </c>
      <c r="L10" s="3">
        <v>5</v>
      </c>
      <c r="M10" s="3">
        <v>5</v>
      </c>
      <c r="N10" s="13">
        <v>5</v>
      </c>
      <c r="O10" s="84">
        <v>65</v>
      </c>
    </row>
    <row r="11" spans="1:15" ht="25.5">
      <c r="A11" s="30" t="s">
        <v>10</v>
      </c>
      <c r="B11" s="5" t="s">
        <v>76</v>
      </c>
      <c r="C11" s="3" t="s">
        <v>67</v>
      </c>
      <c r="D11" s="3">
        <v>1994</v>
      </c>
      <c r="E11" s="3">
        <v>2</v>
      </c>
      <c r="F11" s="51" t="s">
        <v>139</v>
      </c>
      <c r="G11" s="15">
        <v>6</v>
      </c>
      <c r="H11" s="3">
        <v>6</v>
      </c>
      <c r="I11" s="3">
        <v>6</v>
      </c>
      <c r="J11" s="16">
        <v>6</v>
      </c>
      <c r="K11" s="15">
        <v>4</v>
      </c>
      <c r="L11" s="3">
        <v>5</v>
      </c>
      <c r="M11" s="3">
        <v>5</v>
      </c>
      <c r="N11" s="13">
        <v>6</v>
      </c>
      <c r="O11" s="84">
        <v>55</v>
      </c>
    </row>
    <row r="12" spans="1:15" ht="15.75">
      <c r="A12" s="30" t="s">
        <v>13</v>
      </c>
      <c r="B12" s="5" t="s">
        <v>72</v>
      </c>
      <c r="C12" s="3" t="s">
        <v>67</v>
      </c>
      <c r="D12" s="3">
        <v>1994</v>
      </c>
      <c r="E12" s="3">
        <v>2</v>
      </c>
      <c r="F12" s="13" t="s">
        <v>126</v>
      </c>
      <c r="G12" s="15">
        <v>6</v>
      </c>
      <c r="H12" s="3">
        <v>8</v>
      </c>
      <c r="I12" s="3">
        <v>6</v>
      </c>
      <c r="J12" s="16">
        <v>6</v>
      </c>
      <c r="K12" s="15">
        <v>3</v>
      </c>
      <c r="L12" s="3">
        <v>3</v>
      </c>
      <c r="M12" s="3">
        <v>4</v>
      </c>
      <c r="N12" s="13">
        <v>4</v>
      </c>
      <c r="O12" s="84">
        <v>51</v>
      </c>
    </row>
    <row r="13" spans="1:15" ht="25.5">
      <c r="A13" s="30" t="s">
        <v>15</v>
      </c>
      <c r="B13" s="5" t="s">
        <v>75</v>
      </c>
      <c r="C13" s="3" t="s">
        <v>67</v>
      </c>
      <c r="D13" s="3">
        <v>1994</v>
      </c>
      <c r="E13" s="3" t="s">
        <v>4</v>
      </c>
      <c r="F13" s="51" t="s">
        <v>139</v>
      </c>
      <c r="G13" s="15">
        <v>4</v>
      </c>
      <c r="H13" s="3">
        <v>7</v>
      </c>
      <c r="I13" s="3">
        <v>6</v>
      </c>
      <c r="J13" s="16">
        <v>6</v>
      </c>
      <c r="K13" s="15">
        <v>1</v>
      </c>
      <c r="L13" s="3">
        <v>1</v>
      </c>
      <c r="M13" s="3">
        <v>3</v>
      </c>
      <c r="N13" s="13">
        <v>3</v>
      </c>
      <c r="O13" s="84">
        <v>47</v>
      </c>
    </row>
    <row r="14" spans="1:15" ht="16.5" thickBot="1">
      <c r="A14" s="31" t="s">
        <v>16</v>
      </c>
      <c r="B14" s="32" t="s">
        <v>70</v>
      </c>
      <c r="C14" s="18" t="s">
        <v>67</v>
      </c>
      <c r="D14" s="18">
        <v>1994</v>
      </c>
      <c r="E14" s="18">
        <v>3</v>
      </c>
      <c r="F14" s="33" t="s">
        <v>126</v>
      </c>
      <c r="G14" s="17">
        <v>6</v>
      </c>
      <c r="H14" s="18">
        <v>6</v>
      </c>
      <c r="I14" s="18">
        <v>6</v>
      </c>
      <c r="J14" s="19">
        <v>6</v>
      </c>
      <c r="K14" s="17">
        <v>1</v>
      </c>
      <c r="L14" s="18">
        <v>2</v>
      </c>
      <c r="M14" s="18">
        <v>4</v>
      </c>
      <c r="N14" s="33">
        <v>5</v>
      </c>
      <c r="O14" s="85">
        <v>43</v>
      </c>
    </row>
    <row r="15" spans="1:15" s="44" customFormat="1" ht="15.75">
      <c r="A15" s="56" t="s">
        <v>131</v>
      </c>
      <c r="B15" s="57" t="s">
        <v>132</v>
      </c>
      <c r="C15" s="58" t="s">
        <v>67</v>
      </c>
      <c r="D15" s="58">
        <v>1993</v>
      </c>
      <c r="E15" s="58" t="s">
        <v>4</v>
      </c>
      <c r="F15" s="59" t="s">
        <v>126</v>
      </c>
      <c r="G15" s="88">
        <v>5</v>
      </c>
      <c r="H15" s="47">
        <v>5</v>
      </c>
      <c r="I15" s="47">
        <v>6</v>
      </c>
      <c r="J15" s="50">
        <v>13</v>
      </c>
      <c r="K15" s="21"/>
      <c r="L15" s="12"/>
      <c r="M15" s="12"/>
      <c r="N15" s="20"/>
      <c r="O15" s="91">
        <v>40</v>
      </c>
    </row>
    <row r="16" spans="1:15" ht="15.75">
      <c r="A16" s="34" t="s">
        <v>17</v>
      </c>
      <c r="B16" s="35" t="s">
        <v>54</v>
      </c>
      <c r="C16" s="12" t="s">
        <v>26</v>
      </c>
      <c r="D16" s="12">
        <v>1995</v>
      </c>
      <c r="E16" s="12" t="s">
        <v>8</v>
      </c>
      <c r="F16" s="22" t="s">
        <v>124</v>
      </c>
      <c r="G16" s="89">
        <v>1</v>
      </c>
      <c r="H16" s="12">
        <v>1</v>
      </c>
      <c r="I16" s="12">
        <v>5</v>
      </c>
      <c r="J16" s="22">
        <v>7</v>
      </c>
      <c r="K16" s="21"/>
      <c r="L16" s="12"/>
      <c r="M16" s="12"/>
      <c r="N16" s="20"/>
      <c r="O16" s="84">
        <v>37</v>
      </c>
    </row>
    <row r="17" spans="1:15" ht="15.75">
      <c r="A17" s="30" t="s">
        <v>18</v>
      </c>
      <c r="B17" s="5" t="s">
        <v>23</v>
      </c>
      <c r="C17" s="3" t="s">
        <v>5</v>
      </c>
      <c r="D17" s="3">
        <v>1994</v>
      </c>
      <c r="E17" s="3" t="s">
        <v>12</v>
      </c>
      <c r="F17" s="16" t="s">
        <v>121</v>
      </c>
      <c r="G17" s="14">
        <v>1</v>
      </c>
      <c r="H17" s="3">
        <v>2</v>
      </c>
      <c r="I17" s="3">
        <v>5</v>
      </c>
      <c r="J17" s="16">
        <v>9</v>
      </c>
      <c r="K17" s="15"/>
      <c r="L17" s="3"/>
      <c r="M17" s="3"/>
      <c r="N17" s="13"/>
      <c r="O17" s="84">
        <v>34</v>
      </c>
    </row>
    <row r="18" spans="1:15" ht="16.5" thickBot="1">
      <c r="A18" s="31" t="s">
        <v>20</v>
      </c>
      <c r="B18" s="32" t="s">
        <v>53</v>
      </c>
      <c r="C18" s="18" t="s">
        <v>26</v>
      </c>
      <c r="D18" s="18">
        <v>1995</v>
      </c>
      <c r="E18" s="18" t="s">
        <v>8</v>
      </c>
      <c r="F18" s="19" t="s">
        <v>124</v>
      </c>
      <c r="G18" s="23">
        <v>0</v>
      </c>
      <c r="H18" s="18">
        <v>0</v>
      </c>
      <c r="I18" s="18">
        <v>3</v>
      </c>
      <c r="J18" s="19">
        <v>4</v>
      </c>
      <c r="K18" s="17"/>
      <c r="L18" s="18"/>
      <c r="M18" s="18"/>
      <c r="N18" s="33"/>
      <c r="O18" s="85">
        <v>31</v>
      </c>
    </row>
    <row r="19" ht="8.25" customHeight="1"/>
    <row r="20" spans="1:25" s="9" customFormat="1" ht="15.75">
      <c r="A20" s="104" t="s">
        <v>152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15" s="10" customFormat="1" ht="9.75" customHeight="1">
      <c r="A21" s="103" t="s">
        <v>106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ht="8.25" customHeight="1"/>
    <row r="23" spans="1:25" s="9" customFormat="1" ht="15.75">
      <c r="A23" s="104" t="s">
        <v>151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5" s="10" customFormat="1" ht="9.75" customHeight="1">
      <c r="A24" s="103" t="s">
        <v>106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</sheetData>
  <mergeCells count="17">
    <mergeCell ref="A23:O23"/>
    <mergeCell ref="G5:J6"/>
    <mergeCell ref="K5:N6"/>
    <mergeCell ref="A1:O1"/>
    <mergeCell ref="A2:E2"/>
    <mergeCell ref="A3:O3"/>
    <mergeCell ref="G2:O2"/>
    <mergeCell ref="A24:O24"/>
    <mergeCell ref="A20:O20"/>
    <mergeCell ref="A21:O21"/>
    <mergeCell ref="D5:D7"/>
    <mergeCell ref="E5:E7"/>
    <mergeCell ref="F5:F7"/>
    <mergeCell ref="A5:A7"/>
    <mergeCell ref="B5:B7"/>
    <mergeCell ref="C5:C7"/>
    <mergeCell ref="O5:O7"/>
  </mergeCells>
  <printOptions horizontalCentered="1"/>
  <pageMargins left="0.1968503937007874" right="0.1968503937007874" top="0.3937007874015748" bottom="0.7874015748031497" header="0.5118110236220472" footer="0.1968503937007874"/>
  <pageSetup fitToHeight="4" fitToWidth="1" horizontalDpi="300" verticalDpi="300" orientation="landscape" paperSize="9" r:id="rId1"/>
  <headerFooter alignWithMargins="0">
    <oddFooter>&amp;L&amp;10Протокол результатов&amp;C&amp;10ГОУ ЦВР "Синяя птица" 09 мая 2007 года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106" zoomScaleNormal="106" workbookViewId="0" topLeftCell="A1">
      <selection activeCell="K8" sqref="K8"/>
    </sheetView>
  </sheetViews>
  <sheetFormatPr defaultColWidth="9.00390625" defaultRowHeight="15.75"/>
  <cols>
    <col min="1" max="1" width="3.50390625" style="7" customWidth="1"/>
    <col min="2" max="2" width="26.75390625" style="1" bestFit="1" customWidth="1"/>
    <col min="3" max="3" width="23.50390625" style="4" bestFit="1" customWidth="1"/>
    <col min="4" max="4" width="5.75390625" style="4" bestFit="1" customWidth="1"/>
    <col min="5" max="5" width="6.50390625" style="4" bestFit="1" customWidth="1"/>
    <col min="6" max="6" width="16.375" style="4" bestFit="1" customWidth="1"/>
    <col min="7" max="14" width="3.125" style="4" customWidth="1"/>
    <col min="15" max="15" width="6.50390625" style="4" customWidth="1"/>
    <col min="16" max="16384" width="9.00390625" style="1" customWidth="1"/>
  </cols>
  <sheetData>
    <row r="1" spans="1:15" ht="40.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8.75" customHeight="1">
      <c r="A2" s="125" t="s">
        <v>135</v>
      </c>
      <c r="B2" s="125"/>
      <c r="C2" s="125"/>
      <c r="D2" s="125"/>
      <c r="E2" s="125"/>
      <c r="F2" s="2"/>
      <c r="G2" s="127" t="s">
        <v>134</v>
      </c>
      <c r="H2" s="127"/>
      <c r="I2" s="127"/>
      <c r="J2" s="127"/>
      <c r="K2" s="127"/>
      <c r="L2" s="127"/>
      <c r="M2" s="127"/>
      <c r="N2" s="127"/>
      <c r="O2" s="127"/>
    </row>
    <row r="3" spans="1:15" ht="18.75" customHeight="1">
      <c r="A3" s="126" t="s">
        <v>140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6.5" thickBot="1">
      <c r="A4" s="128" t="s">
        <v>150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4" customFormat="1" ht="15.75">
      <c r="A5" s="111" t="s">
        <v>108</v>
      </c>
      <c r="B5" s="107" t="s">
        <v>0</v>
      </c>
      <c r="C5" s="107" t="s">
        <v>2</v>
      </c>
      <c r="D5" s="105" t="s">
        <v>110</v>
      </c>
      <c r="E5" s="107" t="s">
        <v>1</v>
      </c>
      <c r="F5" s="109" t="s">
        <v>109</v>
      </c>
      <c r="G5" s="116" t="s">
        <v>137</v>
      </c>
      <c r="H5" s="117"/>
      <c r="I5" s="117"/>
      <c r="J5" s="118"/>
      <c r="K5" s="98" t="s">
        <v>120</v>
      </c>
      <c r="L5" s="99"/>
      <c r="M5" s="99"/>
      <c r="N5" s="100"/>
      <c r="O5" s="129" t="s">
        <v>112</v>
      </c>
    </row>
    <row r="6" spans="1:15" s="4" customFormat="1" ht="15.75">
      <c r="A6" s="112"/>
      <c r="B6" s="108"/>
      <c r="C6" s="108"/>
      <c r="D6" s="106"/>
      <c r="E6" s="108"/>
      <c r="F6" s="110"/>
      <c r="G6" s="119"/>
      <c r="H6" s="120"/>
      <c r="I6" s="120"/>
      <c r="J6" s="102"/>
      <c r="K6" s="101"/>
      <c r="L6" s="121"/>
      <c r="M6" s="121"/>
      <c r="N6" s="122"/>
      <c r="O6" s="130"/>
    </row>
    <row r="7" spans="1:15" s="4" customFormat="1" ht="16.5" thickBot="1">
      <c r="A7" s="112"/>
      <c r="B7" s="108"/>
      <c r="C7" s="108"/>
      <c r="D7" s="106"/>
      <c r="E7" s="108"/>
      <c r="F7" s="110"/>
      <c r="G7" s="24" t="s">
        <v>113</v>
      </c>
      <c r="H7" s="11" t="s">
        <v>114</v>
      </c>
      <c r="I7" s="11" t="s">
        <v>115</v>
      </c>
      <c r="J7" s="25" t="s">
        <v>114</v>
      </c>
      <c r="K7" s="24" t="s">
        <v>113</v>
      </c>
      <c r="L7" s="11" t="s">
        <v>114</v>
      </c>
      <c r="M7" s="11" t="s">
        <v>115</v>
      </c>
      <c r="N7" s="25" t="s">
        <v>114</v>
      </c>
      <c r="O7" s="131"/>
    </row>
    <row r="8" spans="1:15" ht="15.75">
      <c r="A8" s="36" t="s">
        <v>3</v>
      </c>
      <c r="B8" s="37" t="s">
        <v>66</v>
      </c>
      <c r="C8" s="26" t="s">
        <v>67</v>
      </c>
      <c r="D8" s="26">
        <v>1996</v>
      </c>
      <c r="E8" s="26">
        <v>1</v>
      </c>
      <c r="F8" s="27" t="s">
        <v>126</v>
      </c>
      <c r="G8" s="28">
        <v>6</v>
      </c>
      <c r="H8" s="26">
        <v>6</v>
      </c>
      <c r="I8" s="26">
        <v>6</v>
      </c>
      <c r="J8" s="27">
        <v>6</v>
      </c>
      <c r="K8" s="28">
        <v>5</v>
      </c>
      <c r="L8" s="26">
        <v>5</v>
      </c>
      <c r="M8" s="26">
        <v>5</v>
      </c>
      <c r="N8" s="29">
        <v>5</v>
      </c>
      <c r="O8" s="55">
        <v>3</v>
      </c>
    </row>
    <row r="9" spans="1:15" ht="15.75">
      <c r="A9" s="30" t="s">
        <v>3</v>
      </c>
      <c r="B9" s="5" t="s">
        <v>21</v>
      </c>
      <c r="C9" s="3" t="s">
        <v>5</v>
      </c>
      <c r="D9" s="3">
        <v>1995</v>
      </c>
      <c r="E9" s="3">
        <v>1</v>
      </c>
      <c r="F9" s="13" t="s">
        <v>121</v>
      </c>
      <c r="G9" s="15">
        <v>6</v>
      </c>
      <c r="H9" s="3">
        <v>6</v>
      </c>
      <c r="I9" s="3">
        <v>6</v>
      </c>
      <c r="J9" s="13">
        <v>6</v>
      </c>
      <c r="K9" s="15">
        <v>5</v>
      </c>
      <c r="L9" s="3">
        <v>5</v>
      </c>
      <c r="M9" s="3">
        <v>5</v>
      </c>
      <c r="N9" s="16">
        <v>5</v>
      </c>
      <c r="O9" s="53">
        <v>3</v>
      </c>
    </row>
    <row r="10" spans="1:15" ht="15.75">
      <c r="A10" s="30" t="s">
        <v>9</v>
      </c>
      <c r="B10" s="5" t="s">
        <v>68</v>
      </c>
      <c r="C10" s="3" t="s">
        <v>67</v>
      </c>
      <c r="D10" s="3">
        <v>1996</v>
      </c>
      <c r="E10" s="3">
        <v>2</v>
      </c>
      <c r="F10" s="13" t="s">
        <v>126</v>
      </c>
      <c r="G10" s="15">
        <v>6</v>
      </c>
      <c r="H10" s="3">
        <v>6</v>
      </c>
      <c r="I10" s="3">
        <v>6</v>
      </c>
      <c r="J10" s="13">
        <v>6</v>
      </c>
      <c r="K10" s="15">
        <v>4</v>
      </c>
      <c r="L10" s="3">
        <v>4</v>
      </c>
      <c r="M10" s="3">
        <v>5</v>
      </c>
      <c r="N10" s="16">
        <v>5</v>
      </c>
      <c r="O10" s="53" t="s">
        <v>4</v>
      </c>
    </row>
    <row r="11" spans="1:15" ht="25.5">
      <c r="A11" s="30" t="s">
        <v>9</v>
      </c>
      <c r="B11" s="5" t="s">
        <v>77</v>
      </c>
      <c r="C11" s="3" t="s">
        <v>67</v>
      </c>
      <c r="D11" s="3">
        <v>1994</v>
      </c>
      <c r="E11" s="3">
        <v>2</v>
      </c>
      <c r="F11" s="51" t="s">
        <v>139</v>
      </c>
      <c r="G11" s="15">
        <v>6</v>
      </c>
      <c r="H11" s="3">
        <v>6</v>
      </c>
      <c r="I11" s="3">
        <v>6</v>
      </c>
      <c r="J11" s="13">
        <v>6</v>
      </c>
      <c r="K11" s="15">
        <v>4</v>
      </c>
      <c r="L11" s="3">
        <v>4</v>
      </c>
      <c r="M11" s="3">
        <v>5</v>
      </c>
      <c r="N11" s="16">
        <v>5</v>
      </c>
      <c r="O11" s="53" t="s">
        <v>4</v>
      </c>
    </row>
    <row r="12" spans="1:15" ht="15.75">
      <c r="A12" s="30" t="s">
        <v>13</v>
      </c>
      <c r="B12" s="5" t="s">
        <v>19</v>
      </c>
      <c r="C12" s="3" t="s">
        <v>5</v>
      </c>
      <c r="D12" s="3">
        <v>1994</v>
      </c>
      <c r="E12" s="3">
        <v>2</v>
      </c>
      <c r="F12" s="13" t="s">
        <v>121</v>
      </c>
      <c r="G12" s="15">
        <v>6</v>
      </c>
      <c r="H12" s="3">
        <v>6</v>
      </c>
      <c r="I12" s="3">
        <v>6</v>
      </c>
      <c r="J12" s="13">
        <v>6</v>
      </c>
      <c r="K12" s="15">
        <v>4</v>
      </c>
      <c r="L12" s="3">
        <v>5</v>
      </c>
      <c r="M12" s="3">
        <v>5</v>
      </c>
      <c r="N12" s="16">
        <v>5</v>
      </c>
      <c r="O12" s="53" t="s">
        <v>4</v>
      </c>
    </row>
    <row r="13" spans="1:15" ht="25.5">
      <c r="A13" s="30" t="s">
        <v>15</v>
      </c>
      <c r="B13" s="5" t="s">
        <v>76</v>
      </c>
      <c r="C13" s="3" t="s">
        <v>67</v>
      </c>
      <c r="D13" s="3">
        <v>1994</v>
      </c>
      <c r="E13" s="3">
        <v>2</v>
      </c>
      <c r="F13" s="51" t="s">
        <v>139</v>
      </c>
      <c r="G13" s="15">
        <v>6</v>
      </c>
      <c r="H13" s="3">
        <v>6</v>
      </c>
      <c r="I13" s="3">
        <v>6</v>
      </c>
      <c r="J13" s="13">
        <v>6</v>
      </c>
      <c r="K13" s="15">
        <v>4</v>
      </c>
      <c r="L13" s="3">
        <v>5</v>
      </c>
      <c r="M13" s="3">
        <v>5</v>
      </c>
      <c r="N13" s="16">
        <v>6</v>
      </c>
      <c r="O13" s="53" t="s">
        <v>4</v>
      </c>
    </row>
    <row r="14" spans="1:15" ht="15.75">
      <c r="A14" s="30" t="s">
        <v>16</v>
      </c>
      <c r="B14" s="5" t="s">
        <v>25</v>
      </c>
      <c r="C14" s="3" t="s">
        <v>26</v>
      </c>
      <c r="D14" s="3">
        <v>1996</v>
      </c>
      <c r="E14" s="3">
        <v>3</v>
      </c>
      <c r="F14" s="13" t="s">
        <v>122</v>
      </c>
      <c r="G14" s="15">
        <v>6</v>
      </c>
      <c r="H14" s="3">
        <v>6</v>
      </c>
      <c r="I14" s="3">
        <v>6</v>
      </c>
      <c r="J14" s="13">
        <v>6</v>
      </c>
      <c r="K14" s="15">
        <v>3</v>
      </c>
      <c r="L14" s="3">
        <v>3</v>
      </c>
      <c r="M14" s="3">
        <v>4</v>
      </c>
      <c r="N14" s="16">
        <v>4</v>
      </c>
      <c r="O14" s="53" t="s">
        <v>8</v>
      </c>
    </row>
    <row r="15" spans="1:15" ht="15.75">
      <c r="A15" s="30" t="s">
        <v>17</v>
      </c>
      <c r="B15" s="5" t="s">
        <v>72</v>
      </c>
      <c r="C15" s="3" t="s">
        <v>67</v>
      </c>
      <c r="D15" s="3">
        <v>1994</v>
      </c>
      <c r="E15" s="3">
        <v>2</v>
      </c>
      <c r="F15" s="13" t="s">
        <v>126</v>
      </c>
      <c r="G15" s="15">
        <v>6</v>
      </c>
      <c r="H15" s="3">
        <v>8</v>
      </c>
      <c r="I15" s="3">
        <v>6</v>
      </c>
      <c r="J15" s="13">
        <v>6</v>
      </c>
      <c r="K15" s="15">
        <v>3</v>
      </c>
      <c r="L15" s="3">
        <v>3</v>
      </c>
      <c r="M15" s="3">
        <v>4</v>
      </c>
      <c r="N15" s="16">
        <v>4</v>
      </c>
      <c r="O15" s="53" t="s">
        <v>8</v>
      </c>
    </row>
    <row r="16" spans="1:15" ht="15.75">
      <c r="A16" s="30" t="s">
        <v>18</v>
      </c>
      <c r="B16" s="5" t="s">
        <v>59</v>
      </c>
      <c r="C16" s="3" t="s">
        <v>57</v>
      </c>
      <c r="D16" s="3">
        <v>1998</v>
      </c>
      <c r="E16" s="3" t="s">
        <v>4</v>
      </c>
      <c r="F16" s="13" t="s">
        <v>124</v>
      </c>
      <c r="G16" s="15">
        <v>5</v>
      </c>
      <c r="H16" s="3">
        <v>5</v>
      </c>
      <c r="I16" s="3">
        <v>6</v>
      </c>
      <c r="J16" s="13">
        <v>6</v>
      </c>
      <c r="K16" s="15">
        <v>2</v>
      </c>
      <c r="L16" s="3">
        <v>2</v>
      </c>
      <c r="M16" s="3">
        <v>4</v>
      </c>
      <c r="N16" s="16">
        <v>4</v>
      </c>
      <c r="O16" s="53" t="s">
        <v>8</v>
      </c>
    </row>
    <row r="17" spans="1:15" ht="15.75">
      <c r="A17" s="30" t="s">
        <v>20</v>
      </c>
      <c r="B17" s="5" t="s">
        <v>52</v>
      </c>
      <c r="C17" s="3" t="s">
        <v>26</v>
      </c>
      <c r="D17" s="3">
        <v>1996</v>
      </c>
      <c r="E17" s="3" t="s">
        <v>4</v>
      </c>
      <c r="F17" s="13" t="s">
        <v>124</v>
      </c>
      <c r="G17" s="15">
        <v>5</v>
      </c>
      <c r="H17" s="3">
        <v>5</v>
      </c>
      <c r="I17" s="3">
        <v>5</v>
      </c>
      <c r="J17" s="13">
        <v>5</v>
      </c>
      <c r="K17" s="15">
        <v>1</v>
      </c>
      <c r="L17" s="3">
        <v>1</v>
      </c>
      <c r="M17" s="3">
        <v>3</v>
      </c>
      <c r="N17" s="16">
        <v>3</v>
      </c>
      <c r="O17" s="53" t="s">
        <v>8</v>
      </c>
    </row>
    <row r="18" spans="1:15" ht="25.5">
      <c r="A18" s="30" t="s">
        <v>22</v>
      </c>
      <c r="B18" s="5" t="s">
        <v>75</v>
      </c>
      <c r="C18" s="3" t="s">
        <v>67</v>
      </c>
      <c r="D18" s="3">
        <v>1994</v>
      </c>
      <c r="E18" s="3" t="s">
        <v>4</v>
      </c>
      <c r="F18" s="51" t="s">
        <v>139</v>
      </c>
      <c r="G18" s="15">
        <v>4</v>
      </c>
      <c r="H18" s="3">
        <v>7</v>
      </c>
      <c r="I18" s="3">
        <v>6</v>
      </c>
      <c r="J18" s="13">
        <v>6</v>
      </c>
      <c r="K18" s="15">
        <v>1</v>
      </c>
      <c r="L18" s="3">
        <v>1</v>
      </c>
      <c r="M18" s="3">
        <v>3</v>
      </c>
      <c r="N18" s="16">
        <v>3</v>
      </c>
      <c r="O18" s="53" t="s">
        <v>31</v>
      </c>
    </row>
    <row r="19" spans="1:15" ht="15.75">
      <c r="A19" s="30" t="s">
        <v>24</v>
      </c>
      <c r="B19" s="5" t="s">
        <v>70</v>
      </c>
      <c r="C19" s="3" t="s">
        <v>67</v>
      </c>
      <c r="D19" s="3">
        <v>1994</v>
      </c>
      <c r="E19" s="3">
        <v>3</v>
      </c>
      <c r="F19" s="13" t="s">
        <v>126</v>
      </c>
      <c r="G19" s="15">
        <v>6</v>
      </c>
      <c r="H19" s="3">
        <v>6</v>
      </c>
      <c r="I19" s="3">
        <v>6</v>
      </c>
      <c r="J19" s="13">
        <v>6</v>
      </c>
      <c r="K19" s="15">
        <v>1</v>
      </c>
      <c r="L19" s="3">
        <v>2</v>
      </c>
      <c r="M19" s="3">
        <v>4</v>
      </c>
      <c r="N19" s="16">
        <v>5</v>
      </c>
      <c r="O19" s="53" t="s">
        <v>31</v>
      </c>
    </row>
    <row r="20" spans="1:15" ht="15.75">
      <c r="A20" s="30" t="s">
        <v>27</v>
      </c>
      <c r="B20" s="5" t="s">
        <v>55</v>
      </c>
      <c r="C20" s="3" t="s">
        <v>26</v>
      </c>
      <c r="D20" s="3">
        <v>1998</v>
      </c>
      <c r="E20" s="3" t="s">
        <v>8</v>
      </c>
      <c r="F20" s="13" t="s">
        <v>124</v>
      </c>
      <c r="G20" s="15">
        <v>2</v>
      </c>
      <c r="H20" s="3">
        <v>2</v>
      </c>
      <c r="I20" s="3">
        <v>6</v>
      </c>
      <c r="J20" s="13">
        <v>6</v>
      </c>
      <c r="K20" s="15">
        <v>0</v>
      </c>
      <c r="L20" s="3">
        <v>0</v>
      </c>
      <c r="M20" s="3">
        <v>2</v>
      </c>
      <c r="N20" s="16">
        <v>3</v>
      </c>
      <c r="O20" s="53" t="s">
        <v>31</v>
      </c>
    </row>
    <row r="21" spans="1:15" s="44" customFormat="1" ht="15.75">
      <c r="A21" s="30" t="s">
        <v>29</v>
      </c>
      <c r="B21" s="5" t="s">
        <v>51</v>
      </c>
      <c r="C21" s="3" t="s">
        <v>26</v>
      </c>
      <c r="D21" s="3">
        <v>1997</v>
      </c>
      <c r="E21" s="3" t="s">
        <v>31</v>
      </c>
      <c r="F21" s="13" t="s">
        <v>124</v>
      </c>
      <c r="G21" s="15">
        <v>1</v>
      </c>
      <c r="H21" s="3">
        <v>1</v>
      </c>
      <c r="I21" s="3">
        <v>5</v>
      </c>
      <c r="J21" s="13">
        <v>6</v>
      </c>
      <c r="K21" s="15">
        <v>0</v>
      </c>
      <c r="L21" s="3">
        <v>0</v>
      </c>
      <c r="M21" s="3">
        <v>1</v>
      </c>
      <c r="N21" s="16">
        <v>1</v>
      </c>
      <c r="O21" s="77" t="s">
        <v>31</v>
      </c>
    </row>
    <row r="22" spans="1:15" ht="15.75">
      <c r="A22" s="30" t="s">
        <v>32</v>
      </c>
      <c r="B22" s="5" t="s">
        <v>138</v>
      </c>
      <c r="C22" s="3" t="s">
        <v>67</v>
      </c>
      <c r="D22" s="3">
        <v>1997</v>
      </c>
      <c r="E22" s="3">
        <v>2</v>
      </c>
      <c r="F22" s="13" t="s">
        <v>126</v>
      </c>
      <c r="G22" s="15">
        <v>6</v>
      </c>
      <c r="H22" s="3">
        <v>9</v>
      </c>
      <c r="I22" s="3">
        <v>6</v>
      </c>
      <c r="J22" s="13">
        <v>6</v>
      </c>
      <c r="K22" s="184" t="s">
        <v>119</v>
      </c>
      <c r="L22" s="185"/>
      <c r="M22" s="185"/>
      <c r="N22" s="186"/>
      <c r="O22" s="53"/>
    </row>
    <row r="23" spans="1:15" ht="15.75">
      <c r="A23" s="39" t="s">
        <v>131</v>
      </c>
      <c r="B23" s="6" t="s">
        <v>132</v>
      </c>
      <c r="C23" s="40" t="s">
        <v>67</v>
      </c>
      <c r="D23" s="40">
        <v>1993</v>
      </c>
      <c r="E23" s="40" t="s">
        <v>4</v>
      </c>
      <c r="F23" s="41" t="s">
        <v>126</v>
      </c>
      <c r="G23" s="42">
        <v>5</v>
      </c>
      <c r="H23" s="40">
        <v>5</v>
      </c>
      <c r="I23" s="40">
        <v>6</v>
      </c>
      <c r="J23" s="41">
        <v>13</v>
      </c>
      <c r="K23" s="15"/>
      <c r="L23" s="3"/>
      <c r="M23" s="3"/>
      <c r="N23" s="16"/>
      <c r="O23" s="53"/>
    </row>
    <row r="24" spans="1:15" ht="15.75">
      <c r="A24" s="30" t="s">
        <v>34</v>
      </c>
      <c r="B24" s="5" t="s">
        <v>54</v>
      </c>
      <c r="C24" s="3" t="s">
        <v>26</v>
      </c>
      <c r="D24" s="3">
        <v>1995</v>
      </c>
      <c r="E24" s="3" t="s">
        <v>8</v>
      </c>
      <c r="F24" s="13" t="s">
        <v>124</v>
      </c>
      <c r="G24" s="15">
        <v>1</v>
      </c>
      <c r="H24" s="3">
        <v>1</v>
      </c>
      <c r="I24" s="3">
        <v>5</v>
      </c>
      <c r="J24" s="13">
        <v>7</v>
      </c>
      <c r="K24" s="15"/>
      <c r="L24" s="3"/>
      <c r="M24" s="3"/>
      <c r="N24" s="16"/>
      <c r="O24" s="53"/>
    </row>
    <row r="25" spans="1:15" ht="15.75">
      <c r="A25" s="30" t="s">
        <v>36</v>
      </c>
      <c r="B25" s="5" t="s">
        <v>23</v>
      </c>
      <c r="C25" s="3" t="s">
        <v>5</v>
      </c>
      <c r="D25" s="3">
        <v>1994</v>
      </c>
      <c r="E25" s="3" t="s">
        <v>12</v>
      </c>
      <c r="F25" s="13" t="s">
        <v>121</v>
      </c>
      <c r="G25" s="15">
        <v>1</v>
      </c>
      <c r="H25" s="3">
        <v>2</v>
      </c>
      <c r="I25" s="3">
        <v>5</v>
      </c>
      <c r="J25" s="13">
        <v>9</v>
      </c>
      <c r="K25" s="15"/>
      <c r="L25" s="3"/>
      <c r="M25" s="3"/>
      <c r="N25" s="16"/>
      <c r="O25" s="53"/>
    </row>
    <row r="26" spans="1:15" ht="15.75">
      <c r="A26" s="30" t="s">
        <v>38</v>
      </c>
      <c r="B26" s="5" t="s">
        <v>50</v>
      </c>
      <c r="C26" s="3" t="s">
        <v>42</v>
      </c>
      <c r="D26" s="3">
        <v>1997</v>
      </c>
      <c r="E26" s="3" t="s">
        <v>8</v>
      </c>
      <c r="F26" s="13" t="s">
        <v>123</v>
      </c>
      <c r="G26" s="15">
        <v>1</v>
      </c>
      <c r="H26" s="3">
        <v>2</v>
      </c>
      <c r="I26" s="3">
        <v>4</v>
      </c>
      <c r="J26" s="13">
        <v>6</v>
      </c>
      <c r="K26" s="15"/>
      <c r="L26" s="3"/>
      <c r="M26" s="3"/>
      <c r="N26" s="16"/>
      <c r="O26" s="53"/>
    </row>
    <row r="27" spans="1:15" ht="15.75">
      <c r="A27" s="30" t="s">
        <v>40</v>
      </c>
      <c r="B27" s="5" t="s">
        <v>46</v>
      </c>
      <c r="C27" s="3" t="s">
        <v>42</v>
      </c>
      <c r="D27" s="3">
        <v>1996</v>
      </c>
      <c r="E27" s="3" t="s">
        <v>4</v>
      </c>
      <c r="F27" s="13" t="s">
        <v>123</v>
      </c>
      <c r="G27" s="15">
        <v>0</v>
      </c>
      <c r="H27" s="3">
        <v>0</v>
      </c>
      <c r="I27" s="3">
        <v>4</v>
      </c>
      <c r="J27" s="13">
        <v>4</v>
      </c>
      <c r="K27" s="15"/>
      <c r="L27" s="3"/>
      <c r="M27" s="3"/>
      <c r="N27" s="16"/>
      <c r="O27" s="53"/>
    </row>
    <row r="28" spans="1:15" ht="15.75">
      <c r="A28" s="30" t="s">
        <v>153</v>
      </c>
      <c r="B28" s="5" t="s">
        <v>53</v>
      </c>
      <c r="C28" s="3" t="s">
        <v>26</v>
      </c>
      <c r="D28" s="3">
        <v>1995</v>
      </c>
      <c r="E28" s="3" t="s">
        <v>8</v>
      </c>
      <c r="F28" s="13" t="s">
        <v>124</v>
      </c>
      <c r="G28" s="15">
        <v>0</v>
      </c>
      <c r="H28" s="3">
        <v>0</v>
      </c>
      <c r="I28" s="3">
        <v>3</v>
      </c>
      <c r="J28" s="13">
        <v>4</v>
      </c>
      <c r="K28" s="15"/>
      <c r="L28" s="3"/>
      <c r="M28" s="3"/>
      <c r="N28" s="16"/>
      <c r="O28" s="53"/>
    </row>
    <row r="29" spans="1:15" ht="16.5" thickBot="1">
      <c r="A29" s="31" t="s">
        <v>43</v>
      </c>
      <c r="B29" s="32" t="s">
        <v>118</v>
      </c>
      <c r="C29" s="18" t="s">
        <v>60</v>
      </c>
      <c r="D29" s="18">
        <v>1996</v>
      </c>
      <c r="E29" s="18" t="s">
        <v>12</v>
      </c>
      <c r="F29" s="33" t="s">
        <v>60</v>
      </c>
      <c r="G29" s="17">
        <v>0</v>
      </c>
      <c r="H29" s="18">
        <v>0</v>
      </c>
      <c r="I29" s="18">
        <v>1</v>
      </c>
      <c r="J29" s="33">
        <v>1</v>
      </c>
      <c r="K29" s="17"/>
      <c r="L29" s="18"/>
      <c r="M29" s="18"/>
      <c r="N29" s="19"/>
      <c r="O29" s="54"/>
    </row>
    <row r="30" ht="8.25" customHeight="1"/>
    <row r="31" spans="1:25" s="9" customFormat="1" ht="15.75">
      <c r="A31" s="104" t="s">
        <v>152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15" s="10" customFormat="1" ht="9.75" customHeight="1">
      <c r="A32" s="103" t="s">
        <v>106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ht="8.25" customHeight="1"/>
    <row r="34" spans="1:25" s="9" customFormat="1" ht="15.75">
      <c r="A34" s="104" t="s">
        <v>151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15" s="10" customFormat="1" ht="9.75" customHeight="1">
      <c r="A35" s="103" t="s">
        <v>106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</sheetData>
  <mergeCells count="19">
    <mergeCell ref="K22:N22"/>
    <mergeCell ref="A34:O34"/>
    <mergeCell ref="O5:O7"/>
    <mergeCell ref="G5:J6"/>
    <mergeCell ref="A35:O35"/>
    <mergeCell ref="A31:O31"/>
    <mergeCell ref="A32:O32"/>
    <mergeCell ref="D5:D7"/>
    <mergeCell ref="E5:E7"/>
    <mergeCell ref="F5:F7"/>
    <mergeCell ref="A5:A7"/>
    <mergeCell ref="K5:N6"/>
    <mergeCell ref="A4:O4"/>
    <mergeCell ref="G2:O2"/>
    <mergeCell ref="A1:O1"/>
    <mergeCell ref="A2:E2"/>
    <mergeCell ref="A3:O3"/>
    <mergeCell ref="B5:B7"/>
    <mergeCell ref="C5:C7"/>
  </mergeCells>
  <printOptions horizontalCentered="1"/>
  <pageMargins left="0.1968503937007874" right="0.1968503937007874" top="0.3937007874015748" bottom="0.7874015748031497" header="0.5118110236220472" footer="0.1968503937007874"/>
  <pageSetup fitToHeight="1" fitToWidth="1" horizontalDpi="300" verticalDpi="300" orientation="landscape" paperSize="9" scale="90" r:id="rId1"/>
  <headerFooter alignWithMargins="0">
    <oddFooter>&amp;L&amp;10Девочки-подростки. Боулдеринг. Сводный протокол&amp;C&amp;10ГОУ ЦВР "Синяя птица" 09 мая 2007 года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workbookViewId="0" topLeftCell="A1">
      <selection activeCell="A5" sqref="A5:A7"/>
    </sheetView>
  </sheetViews>
  <sheetFormatPr defaultColWidth="9.00390625" defaultRowHeight="15.75"/>
  <cols>
    <col min="1" max="1" width="3.50390625" style="71" customWidth="1"/>
    <col min="2" max="2" width="26.75390625" style="44" bestFit="1" customWidth="1"/>
    <col min="3" max="3" width="23.50390625" style="72" bestFit="1" customWidth="1"/>
    <col min="4" max="4" width="5.75390625" style="72" bestFit="1" customWidth="1"/>
    <col min="5" max="5" width="6.50390625" style="72" bestFit="1" customWidth="1"/>
    <col min="6" max="6" width="16.375" style="72" bestFit="1" customWidth="1"/>
    <col min="7" max="14" width="3.125" style="72" customWidth="1"/>
    <col min="15" max="15" width="6.50390625" style="72" customWidth="1"/>
    <col min="16" max="16384" width="9.00390625" style="44" customWidth="1"/>
  </cols>
  <sheetData>
    <row r="1" spans="1:15" ht="40.5" customHeight="1">
      <c r="A1" s="162" t="s">
        <v>107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8.75" customHeight="1">
      <c r="A2" s="163" t="s">
        <v>135</v>
      </c>
      <c r="B2" s="163"/>
      <c r="C2" s="163"/>
      <c r="D2" s="163"/>
      <c r="E2" s="163"/>
      <c r="F2" s="70"/>
      <c r="G2" s="138" t="s">
        <v>134</v>
      </c>
      <c r="H2" s="138"/>
      <c r="I2" s="138"/>
      <c r="J2" s="138"/>
      <c r="K2" s="138"/>
      <c r="L2" s="138"/>
      <c r="M2" s="138"/>
      <c r="N2" s="138"/>
      <c r="O2" s="138"/>
    </row>
    <row r="3" spans="1:15" ht="18.75" customHeight="1">
      <c r="A3" s="164" t="s">
        <v>141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ht="15.75" customHeight="1" thickBot="1"/>
    <row r="5" spans="1:15" s="72" customFormat="1" ht="16.5" customHeight="1">
      <c r="A5" s="156" t="s">
        <v>108</v>
      </c>
      <c r="B5" s="150" t="s">
        <v>0</v>
      </c>
      <c r="C5" s="150" t="s">
        <v>2</v>
      </c>
      <c r="D5" s="147" t="s">
        <v>110</v>
      </c>
      <c r="E5" s="150" t="s">
        <v>1</v>
      </c>
      <c r="F5" s="153" t="s">
        <v>109</v>
      </c>
      <c r="G5" s="132" t="s">
        <v>137</v>
      </c>
      <c r="H5" s="133"/>
      <c r="I5" s="133"/>
      <c r="J5" s="134"/>
      <c r="K5" s="140" t="s">
        <v>120</v>
      </c>
      <c r="L5" s="140"/>
      <c r="M5" s="140"/>
      <c r="N5" s="141"/>
      <c r="O5" s="159" t="s">
        <v>111</v>
      </c>
    </row>
    <row r="6" spans="1:15" s="72" customFormat="1" ht="15.75" customHeight="1">
      <c r="A6" s="157"/>
      <c r="B6" s="151"/>
      <c r="C6" s="151"/>
      <c r="D6" s="148"/>
      <c r="E6" s="151"/>
      <c r="F6" s="154"/>
      <c r="G6" s="135"/>
      <c r="H6" s="136"/>
      <c r="I6" s="136"/>
      <c r="J6" s="137"/>
      <c r="K6" s="143"/>
      <c r="L6" s="143"/>
      <c r="M6" s="143"/>
      <c r="N6" s="144"/>
      <c r="O6" s="160"/>
    </row>
    <row r="7" spans="1:15" s="72" customFormat="1" ht="15.75" customHeight="1" thickBot="1">
      <c r="A7" s="158"/>
      <c r="B7" s="152"/>
      <c r="C7" s="152"/>
      <c r="D7" s="149"/>
      <c r="E7" s="152"/>
      <c r="F7" s="155"/>
      <c r="G7" s="67" t="s">
        <v>113</v>
      </c>
      <c r="H7" s="65" t="s">
        <v>114</v>
      </c>
      <c r="I7" s="65" t="s">
        <v>115</v>
      </c>
      <c r="J7" s="66" t="s">
        <v>114</v>
      </c>
      <c r="K7" s="74" t="s">
        <v>113</v>
      </c>
      <c r="L7" s="75" t="s">
        <v>114</v>
      </c>
      <c r="M7" s="75" t="s">
        <v>115</v>
      </c>
      <c r="N7" s="76" t="s">
        <v>114</v>
      </c>
      <c r="O7" s="161"/>
    </row>
    <row r="8" spans="1:15" ht="15.75" customHeight="1">
      <c r="A8" s="56" t="s">
        <v>3</v>
      </c>
      <c r="B8" s="57" t="s">
        <v>28</v>
      </c>
      <c r="C8" s="58" t="s">
        <v>26</v>
      </c>
      <c r="D8" s="58">
        <v>1996</v>
      </c>
      <c r="E8" s="58">
        <v>3</v>
      </c>
      <c r="F8" s="61" t="s">
        <v>122</v>
      </c>
      <c r="G8" s="60">
        <v>6</v>
      </c>
      <c r="H8" s="58">
        <v>6</v>
      </c>
      <c r="I8" s="58">
        <v>6</v>
      </c>
      <c r="J8" s="59">
        <v>6</v>
      </c>
      <c r="K8" s="60">
        <v>4</v>
      </c>
      <c r="L8" s="58">
        <v>5</v>
      </c>
      <c r="M8" s="58">
        <v>4</v>
      </c>
      <c r="N8" s="59">
        <v>4</v>
      </c>
      <c r="O8" s="93">
        <v>100</v>
      </c>
    </row>
    <row r="9" spans="1:15" ht="15.75" customHeight="1">
      <c r="A9" s="39" t="s">
        <v>6</v>
      </c>
      <c r="B9" s="6" t="s">
        <v>81</v>
      </c>
      <c r="C9" s="40" t="s">
        <v>67</v>
      </c>
      <c r="D9" s="40">
        <v>1996</v>
      </c>
      <c r="E9" s="40">
        <v>3</v>
      </c>
      <c r="F9" s="41" t="s">
        <v>126</v>
      </c>
      <c r="G9" s="42">
        <v>6</v>
      </c>
      <c r="H9" s="40">
        <v>6</v>
      </c>
      <c r="I9" s="40">
        <v>6</v>
      </c>
      <c r="J9" s="43">
        <v>6</v>
      </c>
      <c r="K9" s="42">
        <v>1</v>
      </c>
      <c r="L9" s="40">
        <v>1</v>
      </c>
      <c r="M9" s="40">
        <v>2</v>
      </c>
      <c r="N9" s="43">
        <v>2</v>
      </c>
      <c r="O9" s="87">
        <v>80</v>
      </c>
    </row>
    <row r="10" spans="1:15" ht="15.75" customHeight="1">
      <c r="A10" s="39" t="s">
        <v>9</v>
      </c>
      <c r="B10" s="6" t="s">
        <v>56</v>
      </c>
      <c r="C10" s="40" t="s">
        <v>57</v>
      </c>
      <c r="D10" s="40">
        <v>1996</v>
      </c>
      <c r="E10" s="40" t="s">
        <v>4</v>
      </c>
      <c r="F10" s="41" t="s">
        <v>124</v>
      </c>
      <c r="G10" s="42">
        <v>5</v>
      </c>
      <c r="H10" s="40">
        <v>6</v>
      </c>
      <c r="I10" s="40">
        <v>6</v>
      </c>
      <c r="J10" s="43">
        <v>6</v>
      </c>
      <c r="K10" s="42">
        <v>1</v>
      </c>
      <c r="L10" s="40">
        <v>1</v>
      </c>
      <c r="M10" s="40">
        <v>2</v>
      </c>
      <c r="N10" s="43">
        <v>2</v>
      </c>
      <c r="O10" s="87">
        <v>60</v>
      </c>
    </row>
    <row r="11" spans="1:15" ht="15.75" customHeight="1">
      <c r="A11" s="39" t="s">
        <v>9</v>
      </c>
      <c r="B11" s="6" t="s">
        <v>58</v>
      </c>
      <c r="C11" s="40" t="s">
        <v>57</v>
      </c>
      <c r="D11" s="40">
        <v>1998</v>
      </c>
      <c r="E11" s="40" t="s">
        <v>4</v>
      </c>
      <c r="F11" s="41" t="s">
        <v>124</v>
      </c>
      <c r="G11" s="42">
        <v>5</v>
      </c>
      <c r="H11" s="40">
        <v>6</v>
      </c>
      <c r="I11" s="40">
        <v>6</v>
      </c>
      <c r="J11" s="43">
        <v>6</v>
      </c>
      <c r="K11" s="42">
        <v>1</v>
      </c>
      <c r="L11" s="40">
        <v>1</v>
      </c>
      <c r="M11" s="40">
        <v>2</v>
      </c>
      <c r="N11" s="43">
        <v>2</v>
      </c>
      <c r="O11" s="87">
        <v>60</v>
      </c>
    </row>
    <row r="12" spans="1:15" ht="15.75" customHeight="1">
      <c r="A12" s="39" t="s">
        <v>13</v>
      </c>
      <c r="B12" s="6" t="s">
        <v>144</v>
      </c>
      <c r="C12" s="40" t="s">
        <v>5</v>
      </c>
      <c r="D12" s="40">
        <v>1998</v>
      </c>
      <c r="E12" s="40" t="s">
        <v>4</v>
      </c>
      <c r="F12" s="41" t="s">
        <v>121</v>
      </c>
      <c r="G12" s="42">
        <v>6</v>
      </c>
      <c r="H12" s="40">
        <v>6</v>
      </c>
      <c r="I12" s="40">
        <v>6</v>
      </c>
      <c r="J12" s="43">
        <v>6</v>
      </c>
      <c r="K12" s="42">
        <v>1</v>
      </c>
      <c r="L12" s="40">
        <v>1</v>
      </c>
      <c r="M12" s="40">
        <v>2</v>
      </c>
      <c r="N12" s="43">
        <v>3</v>
      </c>
      <c r="O12" s="87">
        <v>51</v>
      </c>
    </row>
    <row r="13" spans="1:15" ht="15.75" customHeight="1">
      <c r="A13" s="39" t="s">
        <v>15</v>
      </c>
      <c r="B13" s="6" t="s">
        <v>69</v>
      </c>
      <c r="C13" s="40" t="s">
        <v>67</v>
      </c>
      <c r="D13" s="40">
        <v>1997</v>
      </c>
      <c r="E13" s="40" t="s">
        <v>4</v>
      </c>
      <c r="F13" s="41" t="s">
        <v>126</v>
      </c>
      <c r="G13" s="42">
        <v>6</v>
      </c>
      <c r="H13" s="40">
        <v>7</v>
      </c>
      <c r="I13" s="40">
        <v>6</v>
      </c>
      <c r="J13" s="43">
        <v>6</v>
      </c>
      <c r="K13" s="42">
        <v>1</v>
      </c>
      <c r="L13" s="40">
        <v>4</v>
      </c>
      <c r="M13" s="40">
        <v>2</v>
      </c>
      <c r="N13" s="43">
        <v>3</v>
      </c>
      <c r="O13" s="87">
        <v>47</v>
      </c>
    </row>
    <row r="14" spans="1:15" ht="15.75" customHeight="1">
      <c r="A14" s="39" t="s">
        <v>16</v>
      </c>
      <c r="B14" s="6" t="s">
        <v>44</v>
      </c>
      <c r="C14" s="40" t="s">
        <v>42</v>
      </c>
      <c r="D14" s="40">
        <v>1997</v>
      </c>
      <c r="E14" s="40">
        <v>3</v>
      </c>
      <c r="F14" s="41" t="s">
        <v>123</v>
      </c>
      <c r="G14" s="42">
        <v>6</v>
      </c>
      <c r="H14" s="40">
        <v>6</v>
      </c>
      <c r="I14" s="40">
        <v>6</v>
      </c>
      <c r="J14" s="43">
        <v>6</v>
      </c>
      <c r="K14" s="42">
        <v>1</v>
      </c>
      <c r="L14" s="40">
        <v>5</v>
      </c>
      <c r="M14" s="40">
        <v>2</v>
      </c>
      <c r="N14" s="43">
        <v>3</v>
      </c>
      <c r="O14" s="87">
        <v>43</v>
      </c>
    </row>
    <row r="15" spans="1:15" ht="15.75" customHeight="1" thickBot="1">
      <c r="A15" s="63" t="s">
        <v>17</v>
      </c>
      <c r="B15" s="64" t="s">
        <v>82</v>
      </c>
      <c r="C15" s="65" t="s">
        <v>67</v>
      </c>
      <c r="D15" s="65">
        <v>1996</v>
      </c>
      <c r="E15" s="65" t="s">
        <v>4</v>
      </c>
      <c r="F15" s="68" t="s">
        <v>126</v>
      </c>
      <c r="G15" s="67">
        <v>6</v>
      </c>
      <c r="H15" s="65">
        <v>7</v>
      </c>
      <c r="I15" s="65">
        <v>6</v>
      </c>
      <c r="J15" s="66">
        <v>6</v>
      </c>
      <c r="K15" s="67">
        <v>0</v>
      </c>
      <c r="L15" s="65">
        <v>0</v>
      </c>
      <c r="M15" s="65">
        <v>3</v>
      </c>
      <c r="N15" s="66">
        <v>14</v>
      </c>
      <c r="O15" s="92">
        <v>40</v>
      </c>
    </row>
    <row r="16" spans="1:15" ht="15.75" customHeight="1">
      <c r="A16" s="46" t="s">
        <v>18</v>
      </c>
      <c r="B16" s="38" t="s">
        <v>30</v>
      </c>
      <c r="C16" s="47" t="s">
        <v>26</v>
      </c>
      <c r="D16" s="47">
        <v>1996</v>
      </c>
      <c r="E16" s="47" t="s">
        <v>31</v>
      </c>
      <c r="F16" s="48" t="s">
        <v>122</v>
      </c>
      <c r="G16" s="60">
        <v>5</v>
      </c>
      <c r="H16" s="58">
        <v>7</v>
      </c>
      <c r="I16" s="58">
        <v>6</v>
      </c>
      <c r="J16" s="59">
        <v>6</v>
      </c>
      <c r="K16" s="60"/>
      <c r="L16" s="58"/>
      <c r="M16" s="58"/>
      <c r="N16" s="59"/>
      <c r="O16" s="91">
        <v>37</v>
      </c>
    </row>
    <row r="17" spans="1:15" ht="15.75" customHeight="1">
      <c r="A17" s="39" t="s">
        <v>20</v>
      </c>
      <c r="B17" s="6" t="s">
        <v>71</v>
      </c>
      <c r="C17" s="40" t="s">
        <v>67</v>
      </c>
      <c r="D17" s="40">
        <v>1996</v>
      </c>
      <c r="E17" s="40" t="s">
        <v>8</v>
      </c>
      <c r="F17" s="41" t="s">
        <v>126</v>
      </c>
      <c r="G17" s="42">
        <v>4</v>
      </c>
      <c r="H17" s="40">
        <v>4</v>
      </c>
      <c r="I17" s="40">
        <v>6</v>
      </c>
      <c r="J17" s="43">
        <v>6</v>
      </c>
      <c r="K17" s="42"/>
      <c r="L17" s="40"/>
      <c r="M17" s="40"/>
      <c r="N17" s="43"/>
      <c r="O17" s="87">
        <v>34</v>
      </c>
    </row>
    <row r="18" spans="1:15" ht="15.75" customHeight="1">
      <c r="A18" s="39" t="s">
        <v>20</v>
      </c>
      <c r="B18" s="6" t="s">
        <v>88</v>
      </c>
      <c r="C18" s="40" t="s">
        <v>67</v>
      </c>
      <c r="D18" s="40">
        <v>1996</v>
      </c>
      <c r="E18" s="40" t="s">
        <v>8</v>
      </c>
      <c r="F18" s="41" t="s">
        <v>126</v>
      </c>
      <c r="G18" s="42">
        <v>4</v>
      </c>
      <c r="H18" s="40">
        <v>4</v>
      </c>
      <c r="I18" s="40">
        <v>6</v>
      </c>
      <c r="J18" s="43">
        <v>6</v>
      </c>
      <c r="K18" s="42"/>
      <c r="L18" s="40"/>
      <c r="M18" s="40"/>
      <c r="N18" s="43"/>
      <c r="O18" s="87">
        <v>31</v>
      </c>
    </row>
    <row r="19" spans="1:15" ht="15.75" customHeight="1">
      <c r="A19" s="39" t="s">
        <v>24</v>
      </c>
      <c r="B19" s="6" t="s">
        <v>11</v>
      </c>
      <c r="C19" s="40" t="s">
        <v>5</v>
      </c>
      <c r="D19" s="40">
        <v>1996</v>
      </c>
      <c r="E19" s="40" t="s">
        <v>12</v>
      </c>
      <c r="F19" s="41" t="s">
        <v>121</v>
      </c>
      <c r="G19" s="42">
        <v>4</v>
      </c>
      <c r="H19" s="40">
        <v>14</v>
      </c>
      <c r="I19" s="40">
        <v>5</v>
      </c>
      <c r="J19" s="43">
        <v>10</v>
      </c>
      <c r="K19" s="42"/>
      <c r="L19" s="40"/>
      <c r="M19" s="40"/>
      <c r="N19" s="43"/>
      <c r="O19" s="87">
        <v>28</v>
      </c>
    </row>
    <row r="20" spans="1:15" ht="15.75" customHeight="1">
      <c r="A20" s="39" t="s">
        <v>27</v>
      </c>
      <c r="B20" s="6" t="s">
        <v>78</v>
      </c>
      <c r="C20" s="40" t="s">
        <v>67</v>
      </c>
      <c r="D20" s="40">
        <v>1998</v>
      </c>
      <c r="E20" s="40" t="s">
        <v>12</v>
      </c>
      <c r="F20" s="69" t="s">
        <v>139</v>
      </c>
      <c r="G20" s="42">
        <v>3</v>
      </c>
      <c r="H20" s="40">
        <v>3</v>
      </c>
      <c r="I20" s="40">
        <v>6</v>
      </c>
      <c r="J20" s="43">
        <v>8</v>
      </c>
      <c r="K20" s="42"/>
      <c r="L20" s="40"/>
      <c r="M20" s="40"/>
      <c r="N20" s="43"/>
      <c r="O20" s="87">
        <v>26</v>
      </c>
    </row>
    <row r="21" spans="1:15" ht="15.75" customHeight="1">
      <c r="A21" s="39" t="s">
        <v>29</v>
      </c>
      <c r="B21" s="6" t="s">
        <v>49</v>
      </c>
      <c r="C21" s="40" t="s">
        <v>42</v>
      </c>
      <c r="D21" s="40">
        <v>1997</v>
      </c>
      <c r="E21" s="40" t="s">
        <v>31</v>
      </c>
      <c r="F21" s="41" t="s">
        <v>123</v>
      </c>
      <c r="G21" s="42">
        <v>3</v>
      </c>
      <c r="H21" s="40">
        <v>6</v>
      </c>
      <c r="I21" s="40">
        <v>6</v>
      </c>
      <c r="J21" s="43">
        <v>11</v>
      </c>
      <c r="K21" s="42"/>
      <c r="L21" s="40"/>
      <c r="M21" s="40"/>
      <c r="N21" s="43"/>
      <c r="O21" s="87">
        <v>24</v>
      </c>
    </row>
    <row r="22" spans="1:15" ht="15.75" customHeight="1">
      <c r="A22" s="39" t="s">
        <v>32</v>
      </c>
      <c r="B22" s="6" t="s">
        <v>14</v>
      </c>
      <c r="C22" s="40" t="s">
        <v>5</v>
      </c>
      <c r="D22" s="40">
        <v>1999</v>
      </c>
      <c r="E22" s="40" t="s">
        <v>8</v>
      </c>
      <c r="F22" s="41" t="s">
        <v>121</v>
      </c>
      <c r="G22" s="42">
        <v>3</v>
      </c>
      <c r="H22" s="40">
        <v>6</v>
      </c>
      <c r="I22" s="40">
        <v>5</v>
      </c>
      <c r="J22" s="43">
        <v>6</v>
      </c>
      <c r="K22" s="42"/>
      <c r="L22" s="40"/>
      <c r="M22" s="40"/>
      <c r="N22" s="43"/>
      <c r="O22" s="87">
        <v>22</v>
      </c>
    </row>
    <row r="23" spans="1:15" ht="15.75" customHeight="1">
      <c r="A23" s="39" t="s">
        <v>34</v>
      </c>
      <c r="B23" s="6" t="s">
        <v>85</v>
      </c>
      <c r="C23" s="40" t="s">
        <v>84</v>
      </c>
      <c r="D23" s="40">
        <v>2000</v>
      </c>
      <c r="E23" s="40" t="s">
        <v>12</v>
      </c>
      <c r="F23" s="41" t="s">
        <v>129</v>
      </c>
      <c r="G23" s="42">
        <v>3</v>
      </c>
      <c r="H23" s="40">
        <v>7</v>
      </c>
      <c r="I23" s="40">
        <v>6</v>
      </c>
      <c r="J23" s="43">
        <v>10</v>
      </c>
      <c r="K23" s="42"/>
      <c r="L23" s="40"/>
      <c r="M23" s="40"/>
      <c r="N23" s="43"/>
      <c r="O23" s="87">
        <v>20</v>
      </c>
    </row>
    <row r="24" spans="1:15" ht="15.75" customHeight="1">
      <c r="A24" s="39" t="s">
        <v>36</v>
      </c>
      <c r="B24" s="6" t="s">
        <v>35</v>
      </c>
      <c r="C24" s="40" t="s">
        <v>26</v>
      </c>
      <c r="D24" s="40">
        <v>1997</v>
      </c>
      <c r="E24" s="40" t="s">
        <v>12</v>
      </c>
      <c r="F24" s="41" t="s">
        <v>122</v>
      </c>
      <c r="G24" s="42">
        <v>2</v>
      </c>
      <c r="H24" s="40">
        <v>2</v>
      </c>
      <c r="I24" s="40">
        <v>6</v>
      </c>
      <c r="J24" s="43">
        <v>7</v>
      </c>
      <c r="K24" s="42"/>
      <c r="L24" s="40"/>
      <c r="M24" s="40"/>
      <c r="N24" s="43"/>
      <c r="O24" s="87">
        <v>18</v>
      </c>
    </row>
    <row r="25" spans="1:15" ht="15.75" customHeight="1">
      <c r="A25" s="39" t="s">
        <v>38</v>
      </c>
      <c r="B25" s="6" t="s">
        <v>128</v>
      </c>
      <c r="C25" s="40" t="s">
        <v>26</v>
      </c>
      <c r="D25" s="40">
        <v>1999</v>
      </c>
      <c r="E25" s="40" t="s">
        <v>12</v>
      </c>
      <c r="F25" s="41" t="s">
        <v>122</v>
      </c>
      <c r="G25" s="42">
        <v>1</v>
      </c>
      <c r="H25" s="40">
        <v>1</v>
      </c>
      <c r="I25" s="40">
        <v>5</v>
      </c>
      <c r="J25" s="43">
        <v>6</v>
      </c>
      <c r="K25" s="42"/>
      <c r="L25" s="40"/>
      <c r="M25" s="40"/>
      <c r="N25" s="43"/>
      <c r="O25" s="87">
        <v>16</v>
      </c>
    </row>
    <row r="26" spans="1:15" ht="15.75" customHeight="1">
      <c r="A26" s="39" t="s">
        <v>40</v>
      </c>
      <c r="B26" s="6" t="s">
        <v>80</v>
      </c>
      <c r="C26" s="40" t="s">
        <v>67</v>
      </c>
      <c r="D26" s="40">
        <v>1996</v>
      </c>
      <c r="E26" s="40" t="s">
        <v>12</v>
      </c>
      <c r="F26" s="69" t="s">
        <v>139</v>
      </c>
      <c r="G26" s="42">
        <v>1</v>
      </c>
      <c r="H26" s="40">
        <v>2</v>
      </c>
      <c r="I26" s="40">
        <v>4</v>
      </c>
      <c r="J26" s="43">
        <v>5</v>
      </c>
      <c r="K26" s="42"/>
      <c r="L26" s="40"/>
      <c r="M26" s="40"/>
      <c r="N26" s="43"/>
      <c r="O26" s="87">
        <v>14</v>
      </c>
    </row>
    <row r="27" spans="1:15" ht="15.75" customHeight="1">
      <c r="A27" s="39" t="s">
        <v>40</v>
      </c>
      <c r="B27" s="6" t="s">
        <v>33</v>
      </c>
      <c r="C27" s="40" t="s">
        <v>26</v>
      </c>
      <c r="D27" s="40">
        <v>1997</v>
      </c>
      <c r="E27" s="40" t="s">
        <v>12</v>
      </c>
      <c r="F27" s="41" t="s">
        <v>122</v>
      </c>
      <c r="G27" s="42">
        <v>1</v>
      </c>
      <c r="H27" s="40">
        <v>2</v>
      </c>
      <c r="I27" s="40">
        <v>4</v>
      </c>
      <c r="J27" s="43">
        <v>5</v>
      </c>
      <c r="K27" s="42"/>
      <c r="L27" s="40"/>
      <c r="M27" s="40"/>
      <c r="N27" s="43"/>
      <c r="O27" s="87">
        <v>12</v>
      </c>
    </row>
    <row r="28" spans="1:15" ht="15.75" customHeight="1">
      <c r="A28" s="39" t="s">
        <v>43</v>
      </c>
      <c r="B28" s="6" t="s">
        <v>37</v>
      </c>
      <c r="C28" s="40" t="s">
        <v>26</v>
      </c>
      <c r="D28" s="40">
        <v>1999</v>
      </c>
      <c r="E28" s="40" t="s">
        <v>12</v>
      </c>
      <c r="F28" s="41" t="s">
        <v>122</v>
      </c>
      <c r="G28" s="42">
        <v>0</v>
      </c>
      <c r="H28" s="40">
        <v>0</v>
      </c>
      <c r="I28" s="40">
        <v>3</v>
      </c>
      <c r="J28" s="43">
        <v>4</v>
      </c>
      <c r="K28" s="42"/>
      <c r="L28" s="40"/>
      <c r="M28" s="40"/>
      <c r="N28" s="43"/>
      <c r="O28" s="87">
        <v>10</v>
      </c>
    </row>
    <row r="29" spans="1:15" ht="15.75" customHeight="1">
      <c r="A29" s="39" t="s">
        <v>45</v>
      </c>
      <c r="B29" s="6" t="s">
        <v>79</v>
      </c>
      <c r="C29" s="40" t="s">
        <v>67</v>
      </c>
      <c r="D29" s="40">
        <v>1999</v>
      </c>
      <c r="E29" s="40" t="s">
        <v>12</v>
      </c>
      <c r="F29" s="69" t="s">
        <v>139</v>
      </c>
      <c r="G29" s="42">
        <v>0</v>
      </c>
      <c r="H29" s="40">
        <v>0</v>
      </c>
      <c r="I29" s="40">
        <v>2</v>
      </c>
      <c r="J29" s="43">
        <v>6</v>
      </c>
      <c r="K29" s="42"/>
      <c r="L29" s="40"/>
      <c r="M29" s="40"/>
      <c r="N29" s="43"/>
      <c r="O29" s="87">
        <v>9</v>
      </c>
    </row>
    <row r="30" spans="1:15" ht="15.75" customHeight="1">
      <c r="A30" s="39" t="s">
        <v>47</v>
      </c>
      <c r="B30" s="6" t="s">
        <v>117</v>
      </c>
      <c r="C30" s="40" t="s">
        <v>60</v>
      </c>
      <c r="D30" s="40">
        <v>1998</v>
      </c>
      <c r="E30" s="40" t="s">
        <v>12</v>
      </c>
      <c r="F30" s="41" t="s">
        <v>60</v>
      </c>
      <c r="G30" s="42">
        <v>0</v>
      </c>
      <c r="H30" s="40">
        <v>0</v>
      </c>
      <c r="I30" s="40">
        <v>0</v>
      </c>
      <c r="J30" s="43">
        <v>0</v>
      </c>
      <c r="K30" s="42"/>
      <c r="L30" s="40"/>
      <c r="M30" s="40"/>
      <c r="N30" s="43"/>
      <c r="O30" s="87">
        <v>8</v>
      </c>
    </row>
    <row r="31" ht="8.25" customHeight="1"/>
    <row r="32" spans="1:25" s="80" customFormat="1" ht="15.75" customHeight="1">
      <c r="A32" s="146" t="s">
        <v>152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15" s="81" customFormat="1" ht="9.75" customHeight="1">
      <c r="A33" s="145" t="s">
        <v>106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ht="8.25" customHeight="1"/>
    <row r="35" spans="1:25" s="80" customFormat="1" ht="15.75" customHeight="1">
      <c r="A35" s="146" t="s">
        <v>151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15" s="81" customFormat="1" ht="9.75" customHeight="1">
      <c r="A36" s="145" t="s">
        <v>106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</sheetData>
  <mergeCells count="17">
    <mergeCell ref="A35:O35"/>
    <mergeCell ref="B5:B7"/>
    <mergeCell ref="C5:C7"/>
    <mergeCell ref="O5:O7"/>
    <mergeCell ref="A1:O1"/>
    <mergeCell ref="A2:E2"/>
    <mergeCell ref="A3:O3"/>
    <mergeCell ref="G5:J6"/>
    <mergeCell ref="G2:O2"/>
    <mergeCell ref="K5:N6"/>
    <mergeCell ref="A36:O36"/>
    <mergeCell ref="A32:O32"/>
    <mergeCell ref="A33:O33"/>
    <mergeCell ref="D5:D7"/>
    <mergeCell ref="E5:E7"/>
    <mergeCell ref="F5:F7"/>
    <mergeCell ref="A5:A7"/>
  </mergeCells>
  <printOptions horizontalCentered="1"/>
  <pageMargins left="0.1968503937007874" right="0.1968503937007874" top="0.3937007874015748" bottom="0.7874015748031497" header="0.5118110236220472" footer="0.1968503937007874"/>
  <pageSetup fitToHeight="1" fitToWidth="1" horizontalDpi="300" verticalDpi="300" orientation="landscape" paperSize="9" scale="92" r:id="rId1"/>
  <headerFooter alignWithMargins="0">
    <oddFooter>&amp;L&amp;10Протокол результатов&amp;C&amp;10ГОУ ЦВР "Синяя птица" 09 мая 2007 года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workbookViewId="0" topLeftCell="A1">
      <selection activeCell="K7" sqref="K7"/>
    </sheetView>
  </sheetViews>
  <sheetFormatPr defaultColWidth="9.00390625" defaultRowHeight="15.75"/>
  <cols>
    <col min="1" max="1" width="3.50390625" style="7" customWidth="1"/>
    <col min="2" max="2" width="26.75390625" style="1" bestFit="1" customWidth="1"/>
    <col min="3" max="3" width="23.50390625" style="4" bestFit="1" customWidth="1"/>
    <col min="4" max="4" width="5.75390625" style="4" bestFit="1" customWidth="1"/>
    <col min="5" max="5" width="6.50390625" style="4" bestFit="1" customWidth="1"/>
    <col min="6" max="6" width="16.375" style="4" bestFit="1" customWidth="1"/>
    <col min="7" max="14" width="3.125" style="4" customWidth="1"/>
    <col min="15" max="15" width="6.50390625" style="4" customWidth="1"/>
    <col min="16" max="16384" width="9.00390625" style="1" customWidth="1"/>
  </cols>
  <sheetData>
    <row r="1" spans="1:15" ht="40.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8.75" customHeight="1">
      <c r="A2" s="125" t="s">
        <v>135</v>
      </c>
      <c r="B2" s="125"/>
      <c r="C2" s="125"/>
      <c r="D2" s="125"/>
      <c r="E2" s="125"/>
      <c r="F2" s="2"/>
      <c r="G2" s="127" t="s">
        <v>134</v>
      </c>
      <c r="H2" s="127"/>
      <c r="I2" s="127"/>
      <c r="J2" s="127"/>
      <c r="K2" s="127"/>
      <c r="L2" s="127"/>
      <c r="M2" s="127"/>
      <c r="N2" s="127"/>
      <c r="O2" s="127"/>
    </row>
    <row r="3" spans="1:15" ht="18.75" customHeight="1">
      <c r="A3" s="126" t="s">
        <v>142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ht="16.5" thickBot="1"/>
    <row r="5" spans="1:15" s="4" customFormat="1" ht="16.5" customHeight="1">
      <c r="A5" s="111" t="s">
        <v>108</v>
      </c>
      <c r="B5" s="107" t="s">
        <v>0</v>
      </c>
      <c r="C5" s="107" t="s">
        <v>2</v>
      </c>
      <c r="D5" s="105" t="s">
        <v>110</v>
      </c>
      <c r="E5" s="107" t="s">
        <v>1</v>
      </c>
      <c r="F5" s="109" t="s">
        <v>109</v>
      </c>
      <c r="G5" s="116" t="s">
        <v>137</v>
      </c>
      <c r="H5" s="117"/>
      <c r="I5" s="117"/>
      <c r="J5" s="118"/>
      <c r="K5" s="99" t="s">
        <v>120</v>
      </c>
      <c r="L5" s="99"/>
      <c r="M5" s="99"/>
      <c r="N5" s="100"/>
      <c r="O5" s="165" t="s">
        <v>111</v>
      </c>
    </row>
    <row r="6" spans="1:15" s="4" customFormat="1" ht="15.75">
      <c r="A6" s="112"/>
      <c r="B6" s="108"/>
      <c r="C6" s="108"/>
      <c r="D6" s="106"/>
      <c r="E6" s="108"/>
      <c r="F6" s="110"/>
      <c r="G6" s="119"/>
      <c r="H6" s="120"/>
      <c r="I6" s="120"/>
      <c r="J6" s="102"/>
      <c r="K6" s="121"/>
      <c r="L6" s="121"/>
      <c r="M6" s="121"/>
      <c r="N6" s="122"/>
      <c r="O6" s="166"/>
    </row>
    <row r="7" spans="1:15" s="4" customFormat="1" ht="16.5" thickBot="1">
      <c r="A7" s="112"/>
      <c r="B7" s="108"/>
      <c r="C7" s="108"/>
      <c r="D7" s="106"/>
      <c r="E7" s="108"/>
      <c r="F7" s="110"/>
      <c r="G7" s="24" t="s">
        <v>113</v>
      </c>
      <c r="H7" s="11" t="s">
        <v>114</v>
      </c>
      <c r="I7" s="11" t="s">
        <v>115</v>
      </c>
      <c r="J7" s="25" t="s">
        <v>114</v>
      </c>
      <c r="K7" s="24" t="s">
        <v>113</v>
      </c>
      <c r="L7" s="11" t="s">
        <v>114</v>
      </c>
      <c r="M7" s="11" t="s">
        <v>115</v>
      </c>
      <c r="N7" s="25" t="s">
        <v>114</v>
      </c>
      <c r="O7" s="167"/>
    </row>
    <row r="8" spans="1:15" s="44" customFormat="1" ht="15.75">
      <c r="A8" s="56" t="s">
        <v>3</v>
      </c>
      <c r="B8" s="57" t="s">
        <v>86</v>
      </c>
      <c r="C8" s="58" t="s">
        <v>87</v>
      </c>
      <c r="D8" s="58">
        <v>1995</v>
      </c>
      <c r="E8" s="58">
        <v>2</v>
      </c>
      <c r="F8" s="59" t="s">
        <v>127</v>
      </c>
      <c r="G8" s="60">
        <v>6</v>
      </c>
      <c r="H8" s="58">
        <v>6</v>
      </c>
      <c r="I8" s="58">
        <v>6</v>
      </c>
      <c r="J8" s="59">
        <v>6</v>
      </c>
      <c r="K8" s="60">
        <v>4</v>
      </c>
      <c r="L8" s="58">
        <v>4</v>
      </c>
      <c r="M8" s="58">
        <v>4</v>
      </c>
      <c r="N8" s="59">
        <v>4</v>
      </c>
      <c r="O8" s="73">
        <v>100</v>
      </c>
    </row>
    <row r="9" spans="1:15" s="44" customFormat="1" ht="15.75">
      <c r="A9" s="39" t="s">
        <v>6</v>
      </c>
      <c r="B9" s="6" t="s">
        <v>73</v>
      </c>
      <c r="C9" s="40" t="s">
        <v>67</v>
      </c>
      <c r="D9" s="40">
        <v>1995</v>
      </c>
      <c r="E9" s="40" t="s">
        <v>4</v>
      </c>
      <c r="F9" s="43" t="s">
        <v>126</v>
      </c>
      <c r="G9" s="42">
        <v>6</v>
      </c>
      <c r="H9" s="40">
        <v>6</v>
      </c>
      <c r="I9" s="40">
        <v>6</v>
      </c>
      <c r="J9" s="43">
        <v>6</v>
      </c>
      <c r="K9" s="42">
        <v>2</v>
      </c>
      <c r="L9" s="40">
        <v>4</v>
      </c>
      <c r="M9" s="40">
        <v>2</v>
      </c>
      <c r="N9" s="43">
        <v>4</v>
      </c>
      <c r="O9" s="77">
        <v>80</v>
      </c>
    </row>
    <row r="10" spans="1:15" s="44" customFormat="1" ht="25.5">
      <c r="A10" s="39" t="s">
        <v>9</v>
      </c>
      <c r="B10" s="6" t="s">
        <v>74</v>
      </c>
      <c r="C10" s="40" t="s">
        <v>67</v>
      </c>
      <c r="D10" s="40">
        <v>1994</v>
      </c>
      <c r="E10" s="40">
        <v>3</v>
      </c>
      <c r="F10" s="62" t="s">
        <v>139</v>
      </c>
      <c r="G10" s="42">
        <v>6</v>
      </c>
      <c r="H10" s="40">
        <v>6</v>
      </c>
      <c r="I10" s="40">
        <v>6</v>
      </c>
      <c r="J10" s="43">
        <v>6</v>
      </c>
      <c r="K10" s="42">
        <v>1</v>
      </c>
      <c r="L10" s="40">
        <v>1</v>
      </c>
      <c r="M10" s="40">
        <v>3</v>
      </c>
      <c r="N10" s="43">
        <v>4</v>
      </c>
      <c r="O10" s="77">
        <v>65</v>
      </c>
    </row>
    <row r="11" spans="1:15" s="44" customFormat="1" ht="15.75">
      <c r="A11" s="39" t="s">
        <v>10</v>
      </c>
      <c r="B11" s="6" t="s">
        <v>41</v>
      </c>
      <c r="C11" s="40" t="s">
        <v>42</v>
      </c>
      <c r="D11" s="40">
        <v>1994</v>
      </c>
      <c r="E11" s="40">
        <v>1</v>
      </c>
      <c r="F11" s="43" t="s">
        <v>123</v>
      </c>
      <c r="G11" s="42">
        <v>6</v>
      </c>
      <c r="H11" s="40">
        <v>6</v>
      </c>
      <c r="I11" s="40">
        <v>6</v>
      </c>
      <c r="J11" s="43">
        <v>6</v>
      </c>
      <c r="K11" s="42">
        <v>1</v>
      </c>
      <c r="L11" s="40">
        <v>1</v>
      </c>
      <c r="M11" s="40">
        <v>3</v>
      </c>
      <c r="N11" s="43">
        <v>6</v>
      </c>
      <c r="O11" s="77">
        <v>55</v>
      </c>
    </row>
    <row r="12" spans="1:15" s="44" customFormat="1" ht="25.5">
      <c r="A12" s="39" t="s">
        <v>13</v>
      </c>
      <c r="B12" s="6" t="s">
        <v>61</v>
      </c>
      <c r="C12" s="40" t="s">
        <v>26</v>
      </c>
      <c r="D12" s="40">
        <v>1994</v>
      </c>
      <c r="E12" s="40">
        <v>3</v>
      </c>
      <c r="F12" s="62" t="s">
        <v>143</v>
      </c>
      <c r="G12" s="42">
        <v>6</v>
      </c>
      <c r="H12" s="40">
        <v>6</v>
      </c>
      <c r="I12" s="40">
        <v>6</v>
      </c>
      <c r="J12" s="43">
        <v>6</v>
      </c>
      <c r="K12" s="42">
        <v>1</v>
      </c>
      <c r="L12" s="40">
        <v>1</v>
      </c>
      <c r="M12" s="40">
        <v>2</v>
      </c>
      <c r="N12" s="43">
        <v>2</v>
      </c>
      <c r="O12" s="77">
        <v>51</v>
      </c>
    </row>
    <row r="13" spans="1:15" s="44" customFormat="1" ht="15.75">
      <c r="A13" s="39" t="s">
        <v>15</v>
      </c>
      <c r="B13" s="6" t="s">
        <v>62</v>
      </c>
      <c r="C13" s="40" t="s">
        <v>26</v>
      </c>
      <c r="D13" s="40">
        <v>1995</v>
      </c>
      <c r="E13" s="40">
        <v>3</v>
      </c>
      <c r="F13" s="43" t="s">
        <v>122</v>
      </c>
      <c r="G13" s="42">
        <v>6</v>
      </c>
      <c r="H13" s="40">
        <v>11</v>
      </c>
      <c r="I13" s="40">
        <v>6</v>
      </c>
      <c r="J13" s="43">
        <v>7</v>
      </c>
      <c r="K13" s="42">
        <v>1</v>
      </c>
      <c r="L13" s="40">
        <v>1</v>
      </c>
      <c r="M13" s="40">
        <v>2</v>
      </c>
      <c r="N13" s="43">
        <v>2</v>
      </c>
      <c r="O13" s="77">
        <v>47</v>
      </c>
    </row>
    <row r="14" spans="1:15" s="44" customFormat="1" ht="15.75">
      <c r="A14" s="39" t="s">
        <v>16</v>
      </c>
      <c r="B14" s="6" t="s">
        <v>48</v>
      </c>
      <c r="C14" s="40" t="s">
        <v>42</v>
      </c>
      <c r="D14" s="40">
        <v>1994</v>
      </c>
      <c r="E14" s="40" t="s">
        <v>8</v>
      </c>
      <c r="F14" s="43" t="s">
        <v>123</v>
      </c>
      <c r="G14" s="42">
        <v>6</v>
      </c>
      <c r="H14" s="40">
        <v>8</v>
      </c>
      <c r="I14" s="40">
        <v>6</v>
      </c>
      <c r="J14" s="43">
        <v>6</v>
      </c>
      <c r="K14" s="42">
        <v>0</v>
      </c>
      <c r="L14" s="40">
        <v>0</v>
      </c>
      <c r="M14" s="40">
        <v>2</v>
      </c>
      <c r="N14" s="43">
        <v>3</v>
      </c>
      <c r="O14" s="77">
        <v>43</v>
      </c>
    </row>
    <row r="15" spans="1:15" s="44" customFormat="1" ht="16.5" thickBot="1">
      <c r="A15" s="63" t="s">
        <v>17</v>
      </c>
      <c r="B15" s="64" t="s">
        <v>83</v>
      </c>
      <c r="C15" s="65" t="s">
        <v>84</v>
      </c>
      <c r="D15" s="65">
        <v>1995</v>
      </c>
      <c r="E15" s="65" t="s">
        <v>12</v>
      </c>
      <c r="F15" s="66" t="s">
        <v>129</v>
      </c>
      <c r="G15" s="67">
        <v>5</v>
      </c>
      <c r="H15" s="65">
        <v>8</v>
      </c>
      <c r="I15" s="65">
        <v>6</v>
      </c>
      <c r="J15" s="66">
        <v>9</v>
      </c>
      <c r="K15" s="67">
        <v>0</v>
      </c>
      <c r="L15" s="65">
        <v>0</v>
      </c>
      <c r="M15" s="65">
        <v>2</v>
      </c>
      <c r="N15" s="66">
        <v>3</v>
      </c>
      <c r="O15" s="78">
        <v>40</v>
      </c>
    </row>
    <row r="16" spans="1:15" ht="15.75">
      <c r="A16" s="34" t="s">
        <v>18</v>
      </c>
      <c r="B16" s="35" t="s">
        <v>39</v>
      </c>
      <c r="C16" s="12" t="s">
        <v>26</v>
      </c>
      <c r="D16" s="12">
        <v>1995</v>
      </c>
      <c r="E16" s="12" t="s">
        <v>4</v>
      </c>
      <c r="F16" s="20" t="s">
        <v>122</v>
      </c>
      <c r="G16" s="21">
        <v>4</v>
      </c>
      <c r="H16" s="12">
        <v>4</v>
      </c>
      <c r="I16" s="12">
        <v>5</v>
      </c>
      <c r="J16" s="22">
        <v>5</v>
      </c>
      <c r="K16" s="21"/>
      <c r="L16" s="12"/>
      <c r="M16" s="12"/>
      <c r="N16" s="22"/>
      <c r="O16" s="86">
        <v>37</v>
      </c>
    </row>
    <row r="17" spans="1:15" ht="15.75">
      <c r="A17" s="30" t="s">
        <v>20</v>
      </c>
      <c r="B17" s="5" t="s">
        <v>7</v>
      </c>
      <c r="C17" s="3" t="s">
        <v>5</v>
      </c>
      <c r="D17" s="3">
        <v>1994</v>
      </c>
      <c r="E17" s="3" t="s">
        <v>8</v>
      </c>
      <c r="F17" s="13" t="s">
        <v>121</v>
      </c>
      <c r="G17" s="15">
        <v>4</v>
      </c>
      <c r="H17" s="3">
        <v>6</v>
      </c>
      <c r="I17" s="3">
        <v>5</v>
      </c>
      <c r="J17" s="16">
        <v>5</v>
      </c>
      <c r="K17" s="15"/>
      <c r="L17" s="3"/>
      <c r="M17" s="3"/>
      <c r="N17" s="16"/>
      <c r="O17" s="84">
        <v>34</v>
      </c>
    </row>
    <row r="18" spans="1:15" ht="15.75">
      <c r="A18" s="30" t="s">
        <v>22</v>
      </c>
      <c r="B18" s="5" t="s">
        <v>65</v>
      </c>
      <c r="C18" s="3" t="s">
        <v>64</v>
      </c>
      <c r="D18" s="3">
        <v>1995</v>
      </c>
      <c r="E18" s="3" t="s">
        <v>12</v>
      </c>
      <c r="F18" s="13" t="s">
        <v>125</v>
      </c>
      <c r="G18" s="15">
        <v>0</v>
      </c>
      <c r="H18" s="3">
        <v>0</v>
      </c>
      <c r="I18" s="3">
        <v>4</v>
      </c>
      <c r="J18" s="16">
        <v>5</v>
      </c>
      <c r="K18" s="15"/>
      <c r="L18" s="3"/>
      <c r="M18" s="3"/>
      <c r="N18" s="16"/>
      <c r="O18" s="84">
        <v>31</v>
      </c>
    </row>
    <row r="19" spans="1:15" ht="16.5" thickBot="1">
      <c r="A19" s="31" t="s">
        <v>24</v>
      </c>
      <c r="B19" s="32" t="s">
        <v>116</v>
      </c>
      <c r="C19" s="18" t="s">
        <v>60</v>
      </c>
      <c r="D19" s="18">
        <v>1994</v>
      </c>
      <c r="E19" s="18" t="s">
        <v>12</v>
      </c>
      <c r="F19" s="33" t="s">
        <v>60</v>
      </c>
      <c r="G19" s="17">
        <v>0</v>
      </c>
      <c r="H19" s="18">
        <v>0</v>
      </c>
      <c r="I19" s="18">
        <v>1</v>
      </c>
      <c r="J19" s="19">
        <v>15</v>
      </c>
      <c r="K19" s="17"/>
      <c r="L19" s="18"/>
      <c r="M19" s="18"/>
      <c r="N19" s="19"/>
      <c r="O19" s="85">
        <v>28</v>
      </c>
    </row>
    <row r="20" ht="8.25" customHeight="1"/>
    <row r="21" spans="1:25" s="9" customFormat="1" ht="15.75">
      <c r="A21" s="104" t="s">
        <v>152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15" s="10" customFormat="1" ht="9.75" customHeight="1">
      <c r="A22" s="103" t="s">
        <v>106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ht="8.25" customHeight="1"/>
    <row r="24" spans="1:25" s="9" customFormat="1" ht="15.75">
      <c r="A24" s="104" t="s">
        <v>151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15" s="10" customFormat="1" ht="9.75" customHeight="1">
      <c r="A25" s="103" t="s">
        <v>106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</sheetData>
  <mergeCells count="17">
    <mergeCell ref="O5:O7"/>
    <mergeCell ref="K5:N6"/>
    <mergeCell ref="A24:O24"/>
    <mergeCell ref="A1:O1"/>
    <mergeCell ref="A2:E2"/>
    <mergeCell ref="A3:O3"/>
    <mergeCell ref="G2:O2"/>
    <mergeCell ref="A25:O25"/>
    <mergeCell ref="A21:O21"/>
    <mergeCell ref="A22:O22"/>
    <mergeCell ref="D5:D7"/>
    <mergeCell ref="E5:E7"/>
    <mergeCell ref="F5:F7"/>
    <mergeCell ref="A5:A7"/>
    <mergeCell ref="B5:B7"/>
    <mergeCell ref="C5:C7"/>
    <mergeCell ref="G5:J6"/>
  </mergeCells>
  <printOptions horizontalCentered="1"/>
  <pageMargins left="0.1968503937007874" right="0.1968503937007874" top="0.3937007874015748" bottom="0.7874015748031497" header="0.5118110236220472" footer="0.1968503937007874"/>
  <pageSetup fitToHeight="4" fitToWidth="1" horizontalDpi="300" verticalDpi="300" orientation="landscape" paperSize="9" r:id="rId1"/>
  <headerFooter alignWithMargins="0">
    <oddFooter>&amp;L&amp;10Протокол результатов&amp;C&amp;10ГОУ ЦВР "Синяя птица" 09 мая 2007 года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106" zoomScaleNormal="106" workbookViewId="0" topLeftCell="A1">
      <selection activeCell="A18" sqref="A18"/>
    </sheetView>
  </sheetViews>
  <sheetFormatPr defaultColWidth="9.00390625" defaultRowHeight="15.75"/>
  <cols>
    <col min="1" max="1" width="3.50390625" style="71" customWidth="1"/>
    <col min="2" max="2" width="26.75390625" style="44" bestFit="1" customWidth="1"/>
    <col min="3" max="3" width="23.50390625" style="72" bestFit="1" customWidth="1"/>
    <col min="4" max="4" width="5.75390625" style="72" bestFit="1" customWidth="1"/>
    <col min="5" max="5" width="6.50390625" style="72" bestFit="1" customWidth="1"/>
    <col min="6" max="6" width="16.375" style="72" bestFit="1" customWidth="1"/>
    <col min="7" max="14" width="3.125" style="72" customWidth="1"/>
    <col min="15" max="15" width="6.50390625" style="72" customWidth="1"/>
    <col min="16" max="16" width="6.50390625" style="72" hidden="1" customWidth="1"/>
    <col min="17" max="16384" width="9.00390625" style="44" customWidth="1"/>
  </cols>
  <sheetData>
    <row r="1" spans="1:16" ht="40.5" customHeight="1">
      <c r="A1" s="162" t="s">
        <v>107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.75" customHeight="1">
      <c r="A2" s="163" t="s">
        <v>135</v>
      </c>
      <c r="B2" s="163"/>
      <c r="C2" s="163"/>
      <c r="D2" s="163"/>
      <c r="E2" s="163"/>
      <c r="F2" s="70"/>
      <c r="G2" s="138" t="s">
        <v>134</v>
      </c>
      <c r="H2" s="138"/>
      <c r="I2" s="138"/>
      <c r="J2" s="138"/>
      <c r="K2" s="138"/>
      <c r="L2" s="138"/>
      <c r="M2" s="138"/>
      <c r="N2" s="138"/>
      <c r="O2" s="138"/>
      <c r="P2" s="44"/>
    </row>
    <row r="3" spans="1:16" ht="18.75" customHeight="1">
      <c r="A3" s="164" t="s">
        <v>142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5" ht="16.5" thickBot="1">
      <c r="A4" s="171" t="s">
        <v>150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6" s="72" customFormat="1" ht="15.75">
      <c r="A5" s="156" t="s">
        <v>108</v>
      </c>
      <c r="B5" s="150" t="s">
        <v>0</v>
      </c>
      <c r="C5" s="150" t="s">
        <v>2</v>
      </c>
      <c r="D5" s="147" t="s">
        <v>110</v>
      </c>
      <c r="E5" s="150" t="s">
        <v>1</v>
      </c>
      <c r="F5" s="172" t="s">
        <v>109</v>
      </c>
      <c r="G5" s="132" t="s">
        <v>137</v>
      </c>
      <c r="H5" s="133"/>
      <c r="I5" s="133"/>
      <c r="J5" s="134"/>
      <c r="K5" s="139" t="s">
        <v>120</v>
      </c>
      <c r="L5" s="140"/>
      <c r="M5" s="140"/>
      <c r="N5" s="141"/>
      <c r="O5" s="159" t="s">
        <v>1</v>
      </c>
      <c r="P5" s="168" t="s">
        <v>112</v>
      </c>
    </row>
    <row r="6" spans="1:16" s="72" customFormat="1" ht="15.75">
      <c r="A6" s="157"/>
      <c r="B6" s="151"/>
      <c r="C6" s="151"/>
      <c r="D6" s="148"/>
      <c r="E6" s="151"/>
      <c r="F6" s="173"/>
      <c r="G6" s="135"/>
      <c r="H6" s="136"/>
      <c r="I6" s="136"/>
      <c r="J6" s="137"/>
      <c r="K6" s="142"/>
      <c r="L6" s="143"/>
      <c r="M6" s="143"/>
      <c r="N6" s="144"/>
      <c r="O6" s="160"/>
      <c r="P6" s="169"/>
    </row>
    <row r="7" spans="1:16" s="72" customFormat="1" ht="16.5" thickBot="1">
      <c r="A7" s="157"/>
      <c r="B7" s="151"/>
      <c r="C7" s="151"/>
      <c r="D7" s="148"/>
      <c r="E7" s="151"/>
      <c r="F7" s="173"/>
      <c r="G7" s="74" t="s">
        <v>113</v>
      </c>
      <c r="H7" s="75" t="s">
        <v>114</v>
      </c>
      <c r="I7" s="75" t="s">
        <v>115</v>
      </c>
      <c r="J7" s="76" t="s">
        <v>114</v>
      </c>
      <c r="K7" s="74" t="s">
        <v>113</v>
      </c>
      <c r="L7" s="75" t="s">
        <v>114</v>
      </c>
      <c r="M7" s="75" t="s">
        <v>115</v>
      </c>
      <c r="N7" s="76" t="s">
        <v>114</v>
      </c>
      <c r="O7" s="160"/>
      <c r="P7" s="169"/>
    </row>
    <row r="8" spans="1:16" ht="15.75">
      <c r="A8" s="56" t="s">
        <v>3</v>
      </c>
      <c r="B8" s="57" t="s">
        <v>86</v>
      </c>
      <c r="C8" s="58" t="s">
        <v>87</v>
      </c>
      <c r="D8" s="58">
        <v>1995</v>
      </c>
      <c r="E8" s="58">
        <v>2</v>
      </c>
      <c r="F8" s="61" t="s">
        <v>127</v>
      </c>
      <c r="G8" s="60">
        <v>6</v>
      </c>
      <c r="H8" s="58">
        <v>6</v>
      </c>
      <c r="I8" s="58">
        <v>6</v>
      </c>
      <c r="J8" s="59">
        <v>6</v>
      </c>
      <c r="K8" s="60">
        <v>4</v>
      </c>
      <c r="L8" s="58">
        <v>4</v>
      </c>
      <c r="M8" s="58">
        <v>4</v>
      </c>
      <c r="N8" s="59">
        <v>4</v>
      </c>
      <c r="O8" s="73">
        <v>3</v>
      </c>
      <c r="P8" s="77"/>
    </row>
    <row r="9" spans="1:16" ht="15.75">
      <c r="A9" s="39" t="s">
        <v>6</v>
      </c>
      <c r="B9" s="6" t="s">
        <v>28</v>
      </c>
      <c r="C9" s="40" t="s">
        <v>26</v>
      </c>
      <c r="D9" s="40">
        <v>1996</v>
      </c>
      <c r="E9" s="40">
        <v>3</v>
      </c>
      <c r="F9" s="41" t="s">
        <v>122</v>
      </c>
      <c r="G9" s="42">
        <v>6</v>
      </c>
      <c r="H9" s="40">
        <v>6</v>
      </c>
      <c r="I9" s="40">
        <v>6</v>
      </c>
      <c r="J9" s="43">
        <v>6</v>
      </c>
      <c r="K9" s="42">
        <v>4</v>
      </c>
      <c r="L9" s="40">
        <v>5</v>
      </c>
      <c r="M9" s="40">
        <v>4</v>
      </c>
      <c r="N9" s="43">
        <v>4</v>
      </c>
      <c r="O9" s="77">
        <v>3</v>
      </c>
      <c r="P9" s="77"/>
    </row>
    <row r="10" spans="1:16" ht="15.75">
      <c r="A10" s="39" t="s">
        <v>9</v>
      </c>
      <c r="B10" s="6" t="s">
        <v>73</v>
      </c>
      <c r="C10" s="40" t="s">
        <v>67</v>
      </c>
      <c r="D10" s="40">
        <v>1995</v>
      </c>
      <c r="E10" s="40" t="s">
        <v>4</v>
      </c>
      <c r="F10" s="41" t="s">
        <v>126</v>
      </c>
      <c r="G10" s="42">
        <v>6</v>
      </c>
      <c r="H10" s="40">
        <v>6</v>
      </c>
      <c r="I10" s="40">
        <v>6</v>
      </c>
      <c r="J10" s="43">
        <v>6</v>
      </c>
      <c r="K10" s="42">
        <v>2</v>
      </c>
      <c r="L10" s="40">
        <v>4</v>
      </c>
      <c r="M10" s="40">
        <v>2</v>
      </c>
      <c r="N10" s="43">
        <v>4</v>
      </c>
      <c r="O10" s="77" t="s">
        <v>4</v>
      </c>
      <c r="P10" s="77"/>
    </row>
    <row r="11" spans="1:16" ht="25.5">
      <c r="A11" s="39" t="s">
        <v>10</v>
      </c>
      <c r="B11" s="6" t="s">
        <v>74</v>
      </c>
      <c r="C11" s="40" t="s">
        <v>67</v>
      </c>
      <c r="D11" s="40">
        <v>1994</v>
      </c>
      <c r="E11" s="40">
        <v>3</v>
      </c>
      <c r="F11" s="69" t="s">
        <v>139</v>
      </c>
      <c r="G11" s="42">
        <v>6</v>
      </c>
      <c r="H11" s="40">
        <v>6</v>
      </c>
      <c r="I11" s="40">
        <v>6</v>
      </c>
      <c r="J11" s="43">
        <v>6</v>
      </c>
      <c r="K11" s="42">
        <v>1</v>
      </c>
      <c r="L11" s="40">
        <v>1</v>
      </c>
      <c r="M11" s="40">
        <v>3</v>
      </c>
      <c r="N11" s="43">
        <v>4</v>
      </c>
      <c r="O11" s="77" t="s">
        <v>4</v>
      </c>
      <c r="P11" s="77"/>
    </row>
    <row r="12" spans="1:16" ht="15.75">
      <c r="A12" s="39" t="s">
        <v>13</v>
      </c>
      <c r="B12" s="6" t="s">
        <v>41</v>
      </c>
      <c r="C12" s="40" t="s">
        <v>42</v>
      </c>
      <c r="D12" s="40">
        <v>1994</v>
      </c>
      <c r="E12" s="40">
        <v>1</v>
      </c>
      <c r="F12" s="41" t="s">
        <v>123</v>
      </c>
      <c r="G12" s="42">
        <v>6</v>
      </c>
      <c r="H12" s="40">
        <v>6</v>
      </c>
      <c r="I12" s="40">
        <v>6</v>
      </c>
      <c r="J12" s="43">
        <v>6</v>
      </c>
      <c r="K12" s="42">
        <v>1</v>
      </c>
      <c r="L12" s="40">
        <v>1</v>
      </c>
      <c r="M12" s="40">
        <v>3</v>
      </c>
      <c r="N12" s="43">
        <v>6</v>
      </c>
      <c r="O12" s="77" t="s">
        <v>4</v>
      </c>
      <c r="P12" s="77"/>
    </row>
    <row r="13" spans="1:16" ht="15.75">
      <c r="A13" s="39" t="s">
        <v>15</v>
      </c>
      <c r="B13" s="6" t="s">
        <v>81</v>
      </c>
      <c r="C13" s="40" t="s">
        <v>67</v>
      </c>
      <c r="D13" s="40">
        <v>1996</v>
      </c>
      <c r="E13" s="40">
        <v>3</v>
      </c>
      <c r="F13" s="41" t="s">
        <v>126</v>
      </c>
      <c r="G13" s="42">
        <v>6</v>
      </c>
      <c r="H13" s="40">
        <v>6</v>
      </c>
      <c r="I13" s="40">
        <v>6</v>
      </c>
      <c r="J13" s="43">
        <v>6</v>
      </c>
      <c r="K13" s="42">
        <v>1</v>
      </c>
      <c r="L13" s="40">
        <v>1</v>
      </c>
      <c r="M13" s="40">
        <v>2</v>
      </c>
      <c r="N13" s="43">
        <v>2</v>
      </c>
      <c r="O13" s="77" t="s">
        <v>4</v>
      </c>
      <c r="P13" s="77"/>
    </row>
    <row r="14" spans="1:16" ht="15.75">
      <c r="A14" s="39" t="s">
        <v>16</v>
      </c>
      <c r="B14" s="6" t="s">
        <v>144</v>
      </c>
      <c r="C14" s="40" t="s">
        <v>5</v>
      </c>
      <c r="D14" s="40">
        <v>1998</v>
      </c>
      <c r="E14" s="40" t="s">
        <v>4</v>
      </c>
      <c r="F14" s="41" t="s">
        <v>121</v>
      </c>
      <c r="G14" s="42">
        <v>6</v>
      </c>
      <c r="H14" s="40">
        <v>6</v>
      </c>
      <c r="I14" s="40">
        <v>6</v>
      </c>
      <c r="J14" s="43">
        <v>6</v>
      </c>
      <c r="K14" s="42">
        <v>1</v>
      </c>
      <c r="L14" s="40">
        <v>1</v>
      </c>
      <c r="M14" s="40">
        <v>2</v>
      </c>
      <c r="N14" s="43">
        <v>3</v>
      </c>
      <c r="O14" s="77" t="s">
        <v>8</v>
      </c>
      <c r="P14" s="77"/>
    </row>
    <row r="15" spans="1:16" ht="25.5">
      <c r="A15" s="39" t="s">
        <v>17</v>
      </c>
      <c r="B15" s="6" t="s">
        <v>61</v>
      </c>
      <c r="C15" s="40" t="s">
        <v>26</v>
      </c>
      <c r="D15" s="40">
        <v>1994</v>
      </c>
      <c r="E15" s="40">
        <v>3</v>
      </c>
      <c r="F15" s="69" t="s">
        <v>143</v>
      </c>
      <c r="G15" s="42">
        <v>6</v>
      </c>
      <c r="H15" s="40">
        <v>6</v>
      </c>
      <c r="I15" s="40">
        <v>6</v>
      </c>
      <c r="J15" s="43">
        <v>6</v>
      </c>
      <c r="K15" s="42">
        <v>1</v>
      </c>
      <c r="L15" s="40">
        <v>1</v>
      </c>
      <c r="M15" s="40">
        <v>2</v>
      </c>
      <c r="N15" s="43">
        <v>2</v>
      </c>
      <c r="O15" s="77" t="s">
        <v>8</v>
      </c>
      <c r="P15" s="77"/>
    </row>
    <row r="16" spans="1:16" ht="15.75">
      <c r="A16" s="39" t="s">
        <v>18</v>
      </c>
      <c r="B16" s="6" t="s">
        <v>62</v>
      </c>
      <c r="C16" s="40" t="s">
        <v>26</v>
      </c>
      <c r="D16" s="40">
        <v>1995</v>
      </c>
      <c r="E16" s="40">
        <v>3</v>
      </c>
      <c r="F16" s="41" t="s">
        <v>122</v>
      </c>
      <c r="G16" s="42">
        <v>6</v>
      </c>
      <c r="H16" s="40">
        <v>11</v>
      </c>
      <c r="I16" s="40">
        <v>6</v>
      </c>
      <c r="J16" s="43">
        <v>7</v>
      </c>
      <c r="K16" s="42">
        <v>1</v>
      </c>
      <c r="L16" s="40">
        <v>1</v>
      </c>
      <c r="M16" s="40">
        <v>2</v>
      </c>
      <c r="N16" s="43">
        <v>2</v>
      </c>
      <c r="O16" s="77" t="s">
        <v>8</v>
      </c>
      <c r="P16" s="77"/>
    </row>
    <row r="17" spans="1:16" ht="15.75">
      <c r="A17" s="39" t="s">
        <v>20</v>
      </c>
      <c r="B17" s="6" t="s">
        <v>56</v>
      </c>
      <c r="C17" s="40" t="s">
        <v>57</v>
      </c>
      <c r="D17" s="40">
        <v>1996</v>
      </c>
      <c r="E17" s="40" t="s">
        <v>4</v>
      </c>
      <c r="F17" s="41" t="s">
        <v>124</v>
      </c>
      <c r="G17" s="42">
        <v>5</v>
      </c>
      <c r="H17" s="40">
        <v>6</v>
      </c>
      <c r="I17" s="40">
        <v>6</v>
      </c>
      <c r="J17" s="43">
        <v>6</v>
      </c>
      <c r="K17" s="42">
        <v>1</v>
      </c>
      <c r="L17" s="40">
        <v>1</v>
      </c>
      <c r="M17" s="40">
        <v>2</v>
      </c>
      <c r="N17" s="43">
        <v>2</v>
      </c>
      <c r="O17" s="77" t="s">
        <v>31</v>
      </c>
      <c r="P17" s="77"/>
    </row>
    <row r="18" spans="1:16" ht="15.75">
      <c r="A18" s="39" t="s">
        <v>20</v>
      </c>
      <c r="B18" s="6" t="s">
        <v>58</v>
      </c>
      <c r="C18" s="40" t="s">
        <v>57</v>
      </c>
      <c r="D18" s="40">
        <v>1998</v>
      </c>
      <c r="E18" s="40" t="s">
        <v>4</v>
      </c>
      <c r="F18" s="41" t="s">
        <v>124</v>
      </c>
      <c r="G18" s="42">
        <v>5</v>
      </c>
      <c r="H18" s="40">
        <v>6</v>
      </c>
      <c r="I18" s="40">
        <v>6</v>
      </c>
      <c r="J18" s="43">
        <v>6</v>
      </c>
      <c r="K18" s="42">
        <v>1</v>
      </c>
      <c r="L18" s="40">
        <v>1</v>
      </c>
      <c r="M18" s="40">
        <v>2</v>
      </c>
      <c r="N18" s="43">
        <v>2</v>
      </c>
      <c r="O18" s="77" t="s">
        <v>31</v>
      </c>
      <c r="P18" s="77"/>
    </row>
    <row r="19" spans="1:16" ht="15.75">
      <c r="A19" s="39" t="s">
        <v>24</v>
      </c>
      <c r="B19" s="6" t="s">
        <v>69</v>
      </c>
      <c r="C19" s="40" t="s">
        <v>67</v>
      </c>
      <c r="D19" s="40">
        <v>1997</v>
      </c>
      <c r="E19" s="40" t="s">
        <v>4</v>
      </c>
      <c r="F19" s="41" t="s">
        <v>126</v>
      </c>
      <c r="G19" s="42">
        <v>6</v>
      </c>
      <c r="H19" s="40">
        <v>7</v>
      </c>
      <c r="I19" s="40">
        <v>6</v>
      </c>
      <c r="J19" s="43">
        <v>6</v>
      </c>
      <c r="K19" s="42">
        <v>1</v>
      </c>
      <c r="L19" s="40">
        <v>4</v>
      </c>
      <c r="M19" s="40">
        <v>2</v>
      </c>
      <c r="N19" s="43">
        <v>3</v>
      </c>
      <c r="O19" s="77" t="s">
        <v>31</v>
      </c>
      <c r="P19" s="77"/>
    </row>
    <row r="20" spans="1:16" ht="15.75">
      <c r="A20" s="39" t="s">
        <v>27</v>
      </c>
      <c r="B20" s="6" t="s">
        <v>44</v>
      </c>
      <c r="C20" s="40" t="s">
        <v>42</v>
      </c>
      <c r="D20" s="40">
        <v>1997</v>
      </c>
      <c r="E20" s="40">
        <v>3</v>
      </c>
      <c r="F20" s="41" t="s">
        <v>123</v>
      </c>
      <c r="G20" s="42">
        <v>6</v>
      </c>
      <c r="H20" s="40">
        <v>6</v>
      </c>
      <c r="I20" s="40">
        <v>6</v>
      </c>
      <c r="J20" s="43">
        <v>6</v>
      </c>
      <c r="K20" s="42">
        <v>1</v>
      </c>
      <c r="L20" s="40">
        <v>5</v>
      </c>
      <c r="M20" s="40">
        <v>2</v>
      </c>
      <c r="N20" s="43">
        <v>3</v>
      </c>
      <c r="O20" s="77" t="s">
        <v>31</v>
      </c>
      <c r="P20" s="77"/>
    </row>
    <row r="21" spans="1:16" ht="15.75">
      <c r="A21" s="39" t="s">
        <v>29</v>
      </c>
      <c r="B21" s="6" t="s">
        <v>82</v>
      </c>
      <c r="C21" s="40" t="s">
        <v>67</v>
      </c>
      <c r="D21" s="40">
        <v>1996</v>
      </c>
      <c r="E21" s="40" t="s">
        <v>4</v>
      </c>
      <c r="F21" s="41" t="s">
        <v>126</v>
      </c>
      <c r="G21" s="42">
        <v>6</v>
      </c>
      <c r="H21" s="40">
        <v>7</v>
      </c>
      <c r="I21" s="40">
        <v>6</v>
      </c>
      <c r="J21" s="43">
        <v>6</v>
      </c>
      <c r="K21" s="42">
        <v>0</v>
      </c>
      <c r="L21" s="40">
        <v>0</v>
      </c>
      <c r="M21" s="40">
        <v>3</v>
      </c>
      <c r="N21" s="43">
        <v>14</v>
      </c>
      <c r="O21" s="77" t="s">
        <v>31</v>
      </c>
      <c r="P21" s="77"/>
    </row>
    <row r="22" spans="1:16" ht="15.75">
      <c r="A22" s="39" t="s">
        <v>32</v>
      </c>
      <c r="B22" s="6" t="s">
        <v>48</v>
      </c>
      <c r="C22" s="40" t="s">
        <v>42</v>
      </c>
      <c r="D22" s="40">
        <v>1994</v>
      </c>
      <c r="E22" s="40" t="s">
        <v>8</v>
      </c>
      <c r="F22" s="41" t="s">
        <v>123</v>
      </c>
      <c r="G22" s="42">
        <v>6</v>
      </c>
      <c r="H22" s="40">
        <v>8</v>
      </c>
      <c r="I22" s="40">
        <v>6</v>
      </c>
      <c r="J22" s="43">
        <v>6</v>
      </c>
      <c r="K22" s="42">
        <v>0</v>
      </c>
      <c r="L22" s="40">
        <v>0</v>
      </c>
      <c r="M22" s="40">
        <v>2</v>
      </c>
      <c r="N22" s="43">
        <v>3</v>
      </c>
      <c r="O22" s="77"/>
      <c r="P22" s="77"/>
    </row>
    <row r="23" spans="1:16" ht="15.75">
      <c r="A23" s="39" t="s">
        <v>34</v>
      </c>
      <c r="B23" s="6" t="s">
        <v>83</v>
      </c>
      <c r="C23" s="40" t="s">
        <v>84</v>
      </c>
      <c r="D23" s="40">
        <v>1995</v>
      </c>
      <c r="E23" s="40" t="s">
        <v>12</v>
      </c>
      <c r="F23" s="41" t="s">
        <v>129</v>
      </c>
      <c r="G23" s="42">
        <v>5</v>
      </c>
      <c r="H23" s="40">
        <v>8</v>
      </c>
      <c r="I23" s="40">
        <v>6</v>
      </c>
      <c r="J23" s="43">
        <v>9</v>
      </c>
      <c r="K23" s="42">
        <v>0</v>
      </c>
      <c r="L23" s="40">
        <v>0</v>
      </c>
      <c r="M23" s="40">
        <v>2</v>
      </c>
      <c r="N23" s="43">
        <v>3</v>
      </c>
      <c r="O23" s="77"/>
      <c r="P23" s="77"/>
    </row>
    <row r="24" spans="1:16" s="1" customFormat="1" ht="15.75">
      <c r="A24" s="39" t="s">
        <v>36</v>
      </c>
      <c r="B24" s="6" t="s">
        <v>30</v>
      </c>
      <c r="C24" s="40" t="s">
        <v>26</v>
      </c>
      <c r="D24" s="40">
        <v>1996</v>
      </c>
      <c r="E24" s="40" t="s">
        <v>31</v>
      </c>
      <c r="F24" s="41" t="s">
        <v>122</v>
      </c>
      <c r="G24" s="42">
        <v>5</v>
      </c>
      <c r="H24" s="40">
        <v>7</v>
      </c>
      <c r="I24" s="40">
        <v>6</v>
      </c>
      <c r="J24" s="43">
        <v>6</v>
      </c>
      <c r="K24" s="42"/>
      <c r="L24" s="40"/>
      <c r="M24" s="40"/>
      <c r="N24" s="43"/>
      <c r="O24" s="53"/>
      <c r="P24" s="53"/>
    </row>
    <row r="25" spans="1:16" s="1" customFormat="1" ht="15.75">
      <c r="A25" s="39" t="s">
        <v>38</v>
      </c>
      <c r="B25" s="6" t="s">
        <v>71</v>
      </c>
      <c r="C25" s="40" t="s">
        <v>67</v>
      </c>
      <c r="D25" s="40">
        <v>1996</v>
      </c>
      <c r="E25" s="40" t="s">
        <v>8</v>
      </c>
      <c r="F25" s="41" t="s">
        <v>126</v>
      </c>
      <c r="G25" s="42">
        <v>4</v>
      </c>
      <c r="H25" s="40">
        <v>4</v>
      </c>
      <c r="I25" s="40">
        <v>6</v>
      </c>
      <c r="J25" s="43">
        <v>6</v>
      </c>
      <c r="K25" s="42"/>
      <c r="L25" s="40"/>
      <c r="M25" s="40"/>
      <c r="N25" s="43"/>
      <c r="O25" s="53"/>
      <c r="P25" s="53"/>
    </row>
    <row r="26" spans="1:16" s="1" customFormat="1" ht="15.75">
      <c r="A26" s="39" t="s">
        <v>40</v>
      </c>
      <c r="B26" s="6" t="s">
        <v>88</v>
      </c>
      <c r="C26" s="40" t="s">
        <v>67</v>
      </c>
      <c r="D26" s="40">
        <v>1996</v>
      </c>
      <c r="E26" s="40" t="s">
        <v>8</v>
      </c>
      <c r="F26" s="41" t="s">
        <v>126</v>
      </c>
      <c r="G26" s="42">
        <v>4</v>
      </c>
      <c r="H26" s="40">
        <v>4</v>
      </c>
      <c r="I26" s="40">
        <v>6</v>
      </c>
      <c r="J26" s="43">
        <v>6</v>
      </c>
      <c r="K26" s="42"/>
      <c r="L26" s="40"/>
      <c r="M26" s="40"/>
      <c r="N26" s="43"/>
      <c r="O26" s="53"/>
      <c r="P26" s="53"/>
    </row>
    <row r="27" spans="1:16" s="1" customFormat="1" ht="15.75">
      <c r="A27" s="39" t="s">
        <v>153</v>
      </c>
      <c r="B27" s="5" t="s">
        <v>39</v>
      </c>
      <c r="C27" s="3" t="s">
        <v>26</v>
      </c>
      <c r="D27" s="3">
        <v>1995</v>
      </c>
      <c r="E27" s="3" t="s">
        <v>4</v>
      </c>
      <c r="F27" s="13" t="s">
        <v>122</v>
      </c>
      <c r="G27" s="15">
        <v>4</v>
      </c>
      <c r="H27" s="3">
        <v>4</v>
      </c>
      <c r="I27" s="3">
        <v>5</v>
      </c>
      <c r="J27" s="16">
        <v>5</v>
      </c>
      <c r="K27" s="15"/>
      <c r="L27" s="3"/>
      <c r="M27" s="3"/>
      <c r="N27" s="16"/>
      <c r="O27" s="53"/>
      <c r="P27" s="53"/>
    </row>
    <row r="28" spans="1:16" ht="15.75">
      <c r="A28" s="39" t="s">
        <v>43</v>
      </c>
      <c r="B28" s="5" t="s">
        <v>7</v>
      </c>
      <c r="C28" s="3" t="s">
        <v>5</v>
      </c>
      <c r="D28" s="3">
        <v>1994</v>
      </c>
      <c r="E28" s="3" t="s">
        <v>8</v>
      </c>
      <c r="F28" s="13" t="s">
        <v>121</v>
      </c>
      <c r="G28" s="15">
        <v>4</v>
      </c>
      <c r="H28" s="3">
        <v>6</v>
      </c>
      <c r="I28" s="3">
        <v>5</v>
      </c>
      <c r="J28" s="16">
        <v>5</v>
      </c>
      <c r="K28" s="15"/>
      <c r="L28" s="3"/>
      <c r="M28" s="3"/>
      <c r="N28" s="16"/>
      <c r="O28" s="77"/>
      <c r="P28" s="77"/>
    </row>
    <row r="29" spans="1:16" ht="15.75">
      <c r="A29" s="39" t="s">
        <v>45</v>
      </c>
      <c r="B29" s="6" t="s">
        <v>11</v>
      </c>
      <c r="C29" s="40" t="s">
        <v>5</v>
      </c>
      <c r="D29" s="40">
        <v>1996</v>
      </c>
      <c r="E29" s="40" t="s">
        <v>12</v>
      </c>
      <c r="F29" s="41" t="s">
        <v>121</v>
      </c>
      <c r="G29" s="42">
        <v>4</v>
      </c>
      <c r="H29" s="40">
        <v>14</v>
      </c>
      <c r="I29" s="40">
        <v>5</v>
      </c>
      <c r="J29" s="43">
        <v>10</v>
      </c>
      <c r="K29" s="42"/>
      <c r="L29" s="40"/>
      <c r="M29" s="40"/>
      <c r="N29" s="43"/>
      <c r="O29" s="77"/>
      <c r="P29" s="77"/>
    </row>
    <row r="30" spans="1:16" ht="25.5">
      <c r="A30" s="39" t="s">
        <v>47</v>
      </c>
      <c r="B30" s="6" t="s">
        <v>78</v>
      </c>
      <c r="C30" s="40" t="s">
        <v>67</v>
      </c>
      <c r="D30" s="40">
        <v>1998</v>
      </c>
      <c r="E30" s="40" t="s">
        <v>12</v>
      </c>
      <c r="F30" s="69" t="s">
        <v>139</v>
      </c>
      <c r="G30" s="42">
        <v>3</v>
      </c>
      <c r="H30" s="40">
        <v>3</v>
      </c>
      <c r="I30" s="40">
        <v>6</v>
      </c>
      <c r="J30" s="43">
        <v>8</v>
      </c>
      <c r="K30" s="42"/>
      <c r="L30" s="40"/>
      <c r="M30" s="40"/>
      <c r="N30" s="43"/>
      <c r="O30" s="77"/>
      <c r="P30" s="77"/>
    </row>
    <row r="31" spans="1:16" ht="15.75">
      <c r="A31" s="39" t="s">
        <v>154</v>
      </c>
      <c r="B31" s="6" t="s">
        <v>49</v>
      </c>
      <c r="C31" s="40" t="s">
        <v>42</v>
      </c>
      <c r="D31" s="40">
        <v>1997</v>
      </c>
      <c r="E31" s="40" t="s">
        <v>31</v>
      </c>
      <c r="F31" s="41" t="s">
        <v>123</v>
      </c>
      <c r="G31" s="42">
        <v>3</v>
      </c>
      <c r="H31" s="40">
        <v>6</v>
      </c>
      <c r="I31" s="40">
        <v>6</v>
      </c>
      <c r="J31" s="43">
        <v>11</v>
      </c>
      <c r="K31" s="42"/>
      <c r="L31" s="40"/>
      <c r="M31" s="40"/>
      <c r="N31" s="43"/>
      <c r="O31" s="77"/>
      <c r="P31" s="77"/>
    </row>
    <row r="32" spans="1:16" ht="15.75">
      <c r="A32" s="39" t="s">
        <v>155</v>
      </c>
      <c r="B32" s="6" t="s">
        <v>14</v>
      </c>
      <c r="C32" s="40" t="s">
        <v>5</v>
      </c>
      <c r="D32" s="40">
        <v>1999</v>
      </c>
      <c r="E32" s="40" t="s">
        <v>8</v>
      </c>
      <c r="F32" s="41" t="s">
        <v>121</v>
      </c>
      <c r="G32" s="42">
        <v>3</v>
      </c>
      <c r="H32" s="40">
        <v>6</v>
      </c>
      <c r="I32" s="40">
        <v>5</v>
      </c>
      <c r="J32" s="43">
        <v>6</v>
      </c>
      <c r="K32" s="42"/>
      <c r="L32" s="40"/>
      <c r="M32" s="40"/>
      <c r="N32" s="43"/>
      <c r="O32" s="77"/>
      <c r="P32" s="77"/>
    </row>
    <row r="33" spans="1:16" ht="15.75">
      <c r="A33" s="39" t="s">
        <v>156</v>
      </c>
      <c r="B33" s="6" t="s">
        <v>85</v>
      </c>
      <c r="C33" s="40" t="s">
        <v>84</v>
      </c>
      <c r="D33" s="40">
        <v>2000</v>
      </c>
      <c r="E33" s="40" t="s">
        <v>12</v>
      </c>
      <c r="F33" s="41" t="s">
        <v>129</v>
      </c>
      <c r="G33" s="42">
        <v>3</v>
      </c>
      <c r="H33" s="40">
        <v>7</v>
      </c>
      <c r="I33" s="40">
        <v>6</v>
      </c>
      <c r="J33" s="43">
        <v>10</v>
      </c>
      <c r="K33" s="42"/>
      <c r="L33" s="40"/>
      <c r="M33" s="40"/>
      <c r="N33" s="43"/>
      <c r="O33" s="77"/>
      <c r="P33" s="77"/>
    </row>
    <row r="34" spans="1:16" ht="15.75">
      <c r="A34" s="39" t="s">
        <v>157</v>
      </c>
      <c r="B34" s="6" t="s">
        <v>35</v>
      </c>
      <c r="C34" s="40" t="s">
        <v>26</v>
      </c>
      <c r="D34" s="40">
        <v>1997</v>
      </c>
      <c r="E34" s="40" t="s">
        <v>12</v>
      </c>
      <c r="F34" s="41" t="s">
        <v>122</v>
      </c>
      <c r="G34" s="42">
        <v>2</v>
      </c>
      <c r="H34" s="40">
        <v>2</v>
      </c>
      <c r="I34" s="40">
        <v>6</v>
      </c>
      <c r="J34" s="43">
        <v>7</v>
      </c>
      <c r="K34" s="42"/>
      <c r="L34" s="40"/>
      <c r="M34" s="40"/>
      <c r="N34" s="43"/>
      <c r="O34" s="77"/>
      <c r="P34" s="77"/>
    </row>
    <row r="35" spans="1:16" ht="15.75">
      <c r="A35" s="39" t="s">
        <v>158</v>
      </c>
      <c r="B35" s="6" t="s">
        <v>128</v>
      </c>
      <c r="C35" s="40" t="s">
        <v>26</v>
      </c>
      <c r="D35" s="40">
        <v>1999</v>
      </c>
      <c r="E35" s="40" t="s">
        <v>12</v>
      </c>
      <c r="F35" s="41" t="s">
        <v>122</v>
      </c>
      <c r="G35" s="42">
        <v>1</v>
      </c>
      <c r="H35" s="40">
        <v>1</v>
      </c>
      <c r="I35" s="40">
        <v>5</v>
      </c>
      <c r="J35" s="43">
        <v>6</v>
      </c>
      <c r="K35" s="42"/>
      <c r="L35" s="40"/>
      <c r="M35" s="40"/>
      <c r="N35" s="43"/>
      <c r="O35" s="77"/>
      <c r="P35" s="77"/>
    </row>
    <row r="36" spans="1:16" ht="25.5">
      <c r="A36" s="39" t="s">
        <v>159</v>
      </c>
      <c r="B36" s="6" t="s">
        <v>80</v>
      </c>
      <c r="C36" s="40" t="s">
        <v>67</v>
      </c>
      <c r="D36" s="40">
        <v>1996</v>
      </c>
      <c r="E36" s="40" t="s">
        <v>12</v>
      </c>
      <c r="F36" s="69" t="s">
        <v>139</v>
      </c>
      <c r="G36" s="42">
        <v>1</v>
      </c>
      <c r="H36" s="40">
        <v>2</v>
      </c>
      <c r="I36" s="40">
        <v>4</v>
      </c>
      <c r="J36" s="43">
        <v>5</v>
      </c>
      <c r="K36" s="42"/>
      <c r="L36" s="40"/>
      <c r="M36" s="40"/>
      <c r="N36" s="43"/>
      <c r="O36" s="77"/>
      <c r="P36" s="77"/>
    </row>
    <row r="37" spans="1:16" ht="15.75">
      <c r="A37" s="39" t="s">
        <v>160</v>
      </c>
      <c r="B37" s="6" t="s">
        <v>33</v>
      </c>
      <c r="C37" s="40" t="s">
        <v>26</v>
      </c>
      <c r="D37" s="40">
        <v>1997</v>
      </c>
      <c r="E37" s="40" t="s">
        <v>12</v>
      </c>
      <c r="F37" s="41" t="s">
        <v>122</v>
      </c>
      <c r="G37" s="42">
        <v>1</v>
      </c>
      <c r="H37" s="40">
        <v>2</v>
      </c>
      <c r="I37" s="40">
        <v>4</v>
      </c>
      <c r="J37" s="43">
        <v>5</v>
      </c>
      <c r="K37" s="42"/>
      <c r="L37" s="40"/>
      <c r="M37" s="40"/>
      <c r="N37" s="43"/>
      <c r="O37" s="77"/>
      <c r="P37" s="77"/>
    </row>
    <row r="38" spans="1:16" ht="15.75">
      <c r="A38" s="39" t="s">
        <v>161</v>
      </c>
      <c r="B38" s="5" t="s">
        <v>65</v>
      </c>
      <c r="C38" s="3" t="s">
        <v>64</v>
      </c>
      <c r="D38" s="3">
        <v>1995</v>
      </c>
      <c r="E38" s="3" t="s">
        <v>12</v>
      </c>
      <c r="F38" s="13" t="s">
        <v>125</v>
      </c>
      <c r="G38" s="15">
        <v>0</v>
      </c>
      <c r="H38" s="3">
        <v>0</v>
      </c>
      <c r="I38" s="3">
        <v>4</v>
      </c>
      <c r="J38" s="16">
        <v>5</v>
      </c>
      <c r="K38" s="15"/>
      <c r="L38" s="3"/>
      <c r="M38" s="3"/>
      <c r="N38" s="16"/>
      <c r="O38" s="77"/>
      <c r="P38" s="77"/>
    </row>
    <row r="39" spans="1:16" ht="15.75">
      <c r="A39" s="39" t="s">
        <v>162</v>
      </c>
      <c r="B39" s="6" t="s">
        <v>37</v>
      </c>
      <c r="C39" s="40" t="s">
        <v>26</v>
      </c>
      <c r="D39" s="40">
        <v>1999</v>
      </c>
      <c r="E39" s="40" t="s">
        <v>12</v>
      </c>
      <c r="F39" s="41" t="s">
        <v>122</v>
      </c>
      <c r="G39" s="42">
        <v>0</v>
      </c>
      <c r="H39" s="40">
        <v>0</v>
      </c>
      <c r="I39" s="40">
        <v>3</v>
      </c>
      <c r="J39" s="43">
        <v>4</v>
      </c>
      <c r="K39" s="42"/>
      <c r="L39" s="40"/>
      <c r="M39" s="40"/>
      <c r="N39" s="43"/>
      <c r="O39" s="77"/>
      <c r="P39" s="77"/>
    </row>
    <row r="40" spans="1:16" ht="25.5">
      <c r="A40" s="39" t="s">
        <v>163</v>
      </c>
      <c r="B40" s="6" t="s">
        <v>79</v>
      </c>
      <c r="C40" s="40" t="s">
        <v>67</v>
      </c>
      <c r="D40" s="40">
        <v>1999</v>
      </c>
      <c r="E40" s="40" t="s">
        <v>12</v>
      </c>
      <c r="F40" s="69" t="s">
        <v>139</v>
      </c>
      <c r="G40" s="42">
        <v>0</v>
      </c>
      <c r="H40" s="40">
        <v>0</v>
      </c>
      <c r="I40" s="40">
        <v>2</v>
      </c>
      <c r="J40" s="43">
        <v>6</v>
      </c>
      <c r="K40" s="42"/>
      <c r="L40" s="40"/>
      <c r="M40" s="40"/>
      <c r="N40" s="43"/>
      <c r="O40" s="77"/>
      <c r="P40" s="77"/>
    </row>
    <row r="41" spans="1:16" ht="15.75">
      <c r="A41" s="39" t="s">
        <v>164</v>
      </c>
      <c r="B41" s="5" t="s">
        <v>116</v>
      </c>
      <c r="C41" s="3" t="s">
        <v>60</v>
      </c>
      <c r="D41" s="3">
        <v>1994</v>
      </c>
      <c r="E41" s="3" t="s">
        <v>12</v>
      </c>
      <c r="F41" s="13" t="s">
        <v>60</v>
      </c>
      <c r="G41" s="15">
        <v>0</v>
      </c>
      <c r="H41" s="3">
        <v>0</v>
      </c>
      <c r="I41" s="3">
        <v>1</v>
      </c>
      <c r="J41" s="16">
        <v>15</v>
      </c>
      <c r="K41" s="15"/>
      <c r="L41" s="3"/>
      <c r="M41" s="3"/>
      <c r="N41" s="16"/>
      <c r="O41" s="77"/>
      <c r="P41" s="77"/>
    </row>
    <row r="42" spans="1:16" ht="16.5" thickBot="1">
      <c r="A42" s="63" t="s">
        <v>165</v>
      </c>
      <c r="B42" s="64" t="s">
        <v>117</v>
      </c>
      <c r="C42" s="65" t="s">
        <v>60</v>
      </c>
      <c r="D42" s="65">
        <v>1998</v>
      </c>
      <c r="E42" s="65" t="s">
        <v>12</v>
      </c>
      <c r="F42" s="68" t="s">
        <v>60</v>
      </c>
      <c r="G42" s="67">
        <v>0</v>
      </c>
      <c r="H42" s="65">
        <v>0</v>
      </c>
      <c r="I42" s="65">
        <v>0</v>
      </c>
      <c r="J42" s="66">
        <v>0</v>
      </c>
      <c r="K42" s="67"/>
      <c r="L42" s="65"/>
      <c r="M42" s="65"/>
      <c r="N42" s="66"/>
      <c r="O42" s="78"/>
      <c r="P42" s="77"/>
    </row>
    <row r="43" ht="8.25" customHeight="1"/>
    <row r="44" spans="1:26" s="80" customFormat="1" ht="15.75">
      <c r="A44" s="146" t="s">
        <v>152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16" s="81" customFormat="1" ht="9.75" customHeight="1">
      <c r="A45" s="145" t="s">
        <v>106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ht="8.25" customHeight="1"/>
    <row r="47" spans="1:26" s="80" customFormat="1" ht="15.75">
      <c r="A47" s="146" t="s">
        <v>151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16" s="81" customFormat="1" ht="9.75" customHeight="1">
      <c r="A48" s="145" t="s">
        <v>106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</sheetData>
  <mergeCells count="19">
    <mergeCell ref="A48:P48"/>
    <mergeCell ref="A44:P44"/>
    <mergeCell ref="A45:P45"/>
    <mergeCell ref="D5:D7"/>
    <mergeCell ref="E5:E7"/>
    <mergeCell ref="F5:F7"/>
    <mergeCell ref="A5:A7"/>
    <mergeCell ref="B5:B7"/>
    <mergeCell ref="C5:C7"/>
    <mergeCell ref="G5:J6"/>
    <mergeCell ref="A1:P1"/>
    <mergeCell ref="A2:E2"/>
    <mergeCell ref="A3:P3"/>
    <mergeCell ref="A4:O4"/>
    <mergeCell ref="G2:O2"/>
    <mergeCell ref="A47:P47"/>
    <mergeCell ref="P5:P7"/>
    <mergeCell ref="K5:N6"/>
    <mergeCell ref="O5:O7"/>
  </mergeCells>
  <printOptions horizontalCentered="1"/>
  <pageMargins left="0.1968503937007874" right="0.1968503937007874" top="0.3937007874015748" bottom="0.7874015748031497" header="0.5118110236220472" footer="0.1968503937007874"/>
  <pageSetup fitToHeight="2" fitToWidth="1" horizontalDpi="300" verticalDpi="300" orientation="landscape" paperSize="9" r:id="rId1"/>
  <headerFooter alignWithMargins="0">
    <oddFooter>&amp;L&amp;10Мальчики-подростки. Боулдеринг. Сводный протокол&amp;C&amp;10ГОУ ЦВР "Синяя птица" 09 мая 2007 года&amp;R&amp;10Страница &amp;P  из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97" zoomScaleNormal="97" workbookViewId="0" topLeftCell="A1">
      <selection activeCell="A5" sqref="A5:A7"/>
    </sheetView>
  </sheetViews>
  <sheetFormatPr defaultColWidth="9.00390625" defaultRowHeight="15.75"/>
  <cols>
    <col min="1" max="1" width="3.50390625" style="71" customWidth="1"/>
    <col min="2" max="2" width="26.75390625" style="44" bestFit="1" customWidth="1"/>
    <col min="3" max="3" width="23.50390625" style="72" bestFit="1" customWidth="1"/>
    <col min="4" max="4" width="5.75390625" style="72" bestFit="1" customWidth="1"/>
    <col min="5" max="5" width="6.50390625" style="72" bestFit="1" customWidth="1"/>
    <col min="6" max="6" width="16.375" style="72" bestFit="1" customWidth="1"/>
    <col min="7" max="14" width="3.125" style="72" customWidth="1"/>
    <col min="15" max="15" width="3.875" style="72" bestFit="1" customWidth="1"/>
    <col min="16" max="17" width="6.50390625" style="72" customWidth="1"/>
    <col min="18" max="16384" width="9.00390625" style="44" customWidth="1"/>
  </cols>
  <sheetData>
    <row r="1" spans="1:17" ht="40.5" customHeight="1">
      <c r="A1" s="162" t="s">
        <v>107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8.75" customHeight="1">
      <c r="A2" s="163" t="s">
        <v>135</v>
      </c>
      <c r="B2" s="163"/>
      <c r="C2" s="163"/>
      <c r="D2" s="163"/>
      <c r="E2" s="163"/>
      <c r="F2" s="70"/>
      <c r="G2" s="138" t="s">
        <v>134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8.75" customHeight="1">
      <c r="A3" s="164" t="s">
        <v>167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ht="16.5" thickBot="1"/>
    <row r="5" spans="1:17" s="72" customFormat="1" ht="15.75">
      <c r="A5" s="156" t="s">
        <v>108</v>
      </c>
      <c r="B5" s="150" t="s">
        <v>0</v>
      </c>
      <c r="C5" s="150" t="s">
        <v>2</v>
      </c>
      <c r="D5" s="147" t="s">
        <v>110</v>
      </c>
      <c r="E5" s="150" t="s">
        <v>1</v>
      </c>
      <c r="F5" s="172" t="s">
        <v>109</v>
      </c>
      <c r="G5" s="132" t="s">
        <v>137</v>
      </c>
      <c r="H5" s="133"/>
      <c r="I5" s="133"/>
      <c r="J5" s="134"/>
      <c r="K5" s="140" t="s">
        <v>120</v>
      </c>
      <c r="L5" s="140"/>
      <c r="M5" s="140"/>
      <c r="N5" s="141"/>
      <c r="O5" s="159" t="s">
        <v>145</v>
      </c>
      <c r="P5" s="159" t="s">
        <v>111</v>
      </c>
      <c r="Q5" s="174" t="s">
        <v>112</v>
      </c>
    </row>
    <row r="6" spans="1:17" s="72" customFormat="1" ht="15.75">
      <c r="A6" s="157"/>
      <c r="B6" s="151"/>
      <c r="C6" s="151"/>
      <c r="D6" s="148"/>
      <c r="E6" s="151"/>
      <c r="F6" s="173"/>
      <c r="G6" s="135"/>
      <c r="H6" s="136"/>
      <c r="I6" s="136"/>
      <c r="J6" s="137"/>
      <c r="K6" s="143"/>
      <c r="L6" s="143"/>
      <c r="M6" s="143"/>
      <c r="N6" s="144"/>
      <c r="O6" s="160"/>
      <c r="P6" s="160"/>
      <c r="Q6" s="175"/>
    </row>
    <row r="7" spans="1:17" s="72" customFormat="1" ht="16.5" thickBot="1">
      <c r="A7" s="157"/>
      <c r="B7" s="151"/>
      <c r="C7" s="151"/>
      <c r="D7" s="148"/>
      <c r="E7" s="151"/>
      <c r="F7" s="173"/>
      <c r="G7" s="74" t="s">
        <v>113</v>
      </c>
      <c r="H7" s="75" t="s">
        <v>114</v>
      </c>
      <c r="I7" s="75" t="s">
        <v>115</v>
      </c>
      <c r="J7" s="76" t="s">
        <v>114</v>
      </c>
      <c r="K7" s="74" t="s">
        <v>113</v>
      </c>
      <c r="L7" s="75" t="s">
        <v>114</v>
      </c>
      <c r="M7" s="75" t="s">
        <v>115</v>
      </c>
      <c r="N7" s="76" t="s">
        <v>114</v>
      </c>
      <c r="O7" s="161"/>
      <c r="P7" s="161"/>
      <c r="Q7" s="176"/>
    </row>
    <row r="8" spans="1:17" ht="25.5">
      <c r="A8" s="56" t="s">
        <v>3</v>
      </c>
      <c r="B8" s="57" t="s">
        <v>101</v>
      </c>
      <c r="C8" s="58" t="s">
        <v>67</v>
      </c>
      <c r="D8" s="58">
        <v>1993</v>
      </c>
      <c r="E8" s="58">
        <v>1</v>
      </c>
      <c r="F8" s="90" t="s">
        <v>130</v>
      </c>
      <c r="G8" s="60">
        <v>6</v>
      </c>
      <c r="H8" s="58">
        <v>6</v>
      </c>
      <c r="I8" s="58">
        <v>6</v>
      </c>
      <c r="J8" s="61">
        <v>6</v>
      </c>
      <c r="K8" s="60">
        <v>2</v>
      </c>
      <c r="L8" s="58">
        <v>2</v>
      </c>
      <c r="M8" s="58">
        <v>4</v>
      </c>
      <c r="N8" s="59">
        <v>5</v>
      </c>
      <c r="O8" s="94">
        <v>4.5</v>
      </c>
      <c r="P8" s="91">
        <v>100</v>
      </c>
      <c r="Q8" s="93">
        <v>2</v>
      </c>
    </row>
    <row r="9" spans="1:17" ht="15.75">
      <c r="A9" s="39" t="s">
        <v>6</v>
      </c>
      <c r="B9" s="6" t="s">
        <v>104</v>
      </c>
      <c r="C9" s="40" t="s">
        <v>87</v>
      </c>
      <c r="D9" s="40">
        <v>1992</v>
      </c>
      <c r="E9" s="40" t="s">
        <v>149</v>
      </c>
      <c r="F9" s="41" t="s">
        <v>127</v>
      </c>
      <c r="G9" s="42">
        <v>6</v>
      </c>
      <c r="H9" s="40">
        <v>6</v>
      </c>
      <c r="I9" s="40">
        <v>6</v>
      </c>
      <c r="J9" s="41">
        <v>6</v>
      </c>
      <c r="K9" s="42">
        <v>2</v>
      </c>
      <c r="L9" s="40">
        <v>2</v>
      </c>
      <c r="M9" s="40">
        <v>4</v>
      </c>
      <c r="N9" s="43">
        <v>5</v>
      </c>
      <c r="O9" s="77">
        <v>3.5</v>
      </c>
      <c r="P9" s="87">
        <v>80</v>
      </c>
      <c r="Q9" s="87">
        <v>3</v>
      </c>
    </row>
    <row r="10" spans="1:17" ht="15.75">
      <c r="A10" s="39" t="s">
        <v>9</v>
      </c>
      <c r="B10" s="6" t="s">
        <v>103</v>
      </c>
      <c r="C10" s="40" t="s">
        <v>87</v>
      </c>
      <c r="D10" s="40">
        <v>1992</v>
      </c>
      <c r="E10" s="40">
        <v>2</v>
      </c>
      <c r="F10" s="41" t="s">
        <v>127</v>
      </c>
      <c r="G10" s="42">
        <v>5</v>
      </c>
      <c r="H10" s="40">
        <v>6</v>
      </c>
      <c r="I10" s="40">
        <v>6</v>
      </c>
      <c r="J10" s="41">
        <v>6</v>
      </c>
      <c r="K10" s="42">
        <v>2</v>
      </c>
      <c r="L10" s="40">
        <v>4</v>
      </c>
      <c r="M10" s="40">
        <v>4</v>
      </c>
      <c r="N10" s="43">
        <v>8</v>
      </c>
      <c r="O10" s="77"/>
      <c r="P10" s="87">
        <v>65</v>
      </c>
      <c r="Q10" s="87">
        <v>3</v>
      </c>
    </row>
    <row r="11" spans="1:17" ht="15.75">
      <c r="A11" s="39" t="s">
        <v>10</v>
      </c>
      <c r="B11" s="6" t="s">
        <v>90</v>
      </c>
      <c r="C11" s="40" t="s">
        <v>67</v>
      </c>
      <c r="D11" s="40">
        <v>1992</v>
      </c>
      <c r="E11" s="40">
        <v>1</v>
      </c>
      <c r="F11" s="41" t="s">
        <v>126</v>
      </c>
      <c r="G11" s="42">
        <v>5</v>
      </c>
      <c r="H11" s="40">
        <v>5</v>
      </c>
      <c r="I11" s="40">
        <v>6</v>
      </c>
      <c r="J11" s="41">
        <v>6</v>
      </c>
      <c r="K11" s="42">
        <v>2</v>
      </c>
      <c r="L11" s="40">
        <v>7</v>
      </c>
      <c r="M11" s="40">
        <v>3</v>
      </c>
      <c r="N11" s="43">
        <v>5</v>
      </c>
      <c r="O11" s="77"/>
      <c r="P11" s="87">
        <v>55</v>
      </c>
      <c r="Q11" s="87">
        <v>3</v>
      </c>
    </row>
    <row r="12" spans="1:17" ht="15.75">
      <c r="A12" s="39" t="s">
        <v>13</v>
      </c>
      <c r="B12" s="6" t="s">
        <v>105</v>
      </c>
      <c r="C12" s="40" t="s">
        <v>63</v>
      </c>
      <c r="D12" s="40">
        <v>1992</v>
      </c>
      <c r="E12" s="40" t="s">
        <v>31</v>
      </c>
      <c r="F12" s="41" t="s">
        <v>133</v>
      </c>
      <c r="G12" s="42">
        <v>6</v>
      </c>
      <c r="H12" s="40">
        <v>6</v>
      </c>
      <c r="I12" s="40">
        <v>6</v>
      </c>
      <c r="J12" s="41">
        <v>6</v>
      </c>
      <c r="K12" s="42">
        <v>2</v>
      </c>
      <c r="L12" s="40">
        <v>9</v>
      </c>
      <c r="M12" s="40">
        <v>3</v>
      </c>
      <c r="N12" s="43">
        <v>9</v>
      </c>
      <c r="O12" s="77"/>
      <c r="P12" s="87">
        <v>51</v>
      </c>
      <c r="Q12" s="87" t="s">
        <v>4</v>
      </c>
    </row>
    <row r="13" spans="1:17" ht="15.75">
      <c r="A13" s="39" t="s">
        <v>15</v>
      </c>
      <c r="B13" s="6" t="s">
        <v>89</v>
      </c>
      <c r="C13" s="40" t="s">
        <v>42</v>
      </c>
      <c r="D13" s="40">
        <v>1993</v>
      </c>
      <c r="E13" s="40">
        <v>2</v>
      </c>
      <c r="F13" s="41" t="s">
        <v>123</v>
      </c>
      <c r="G13" s="42">
        <v>5</v>
      </c>
      <c r="H13" s="40">
        <v>7</v>
      </c>
      <c r="I13" s="40">
        <v>6</v>
      </c>
      <c r="J13" s="41">
        <v>6</v>
      </c>
      <c r="K13" s="42">
        <v>1</v>
      </c>
      <c r="L13" s="40">
        <v>3</v>
      </c>
      <c r="M13" s="40">
        <v>1</v>
      </c>
      <c r="N13" s="43">
        <v>1</v>
      </c>
      <c r="O13" s="77"/>
      <c r="P13" s="87">
        <v>47</v>
      </c>
      <c r="Q13" s="87" t="s">
        <v>4</v>
      </c>
    </row>
    <row r="14" spans="1:17" ht="15.75">
      <c r="A14" s="39" t="s">
        <v>16</v>
      </c>
      <c r="B14" s="6" t="s">
        <v>96</v>
      </c>
      <c r="C14" s="40" t="s">
        <v>5</v>
      </c>
      <c r="D14" s="40">
        <v>1993</v>
      </c>
      <c r="E14" s="40">
        <v>2</v>
      </c>
      <c r="F14" s="41" t="s">
        <v>121</v>
      </c>
      <c r="G14" s="42">
        <v>4</v>
      </c>
      <c r="H14" s="40">
        <v>13</v>
      </c>
      <c r="I14" s="40">
        <v>6</v>
      </c>
      <c r="J14" s="41">
        <v>14</v>
      </c>
      <c r="K14" s="42">
        <v>0</v>
      </c>
      <c r="L14" s="40">
        <v>0</v>
      </c>
      <c r="M14" s="40">
        <v>1</v>
      </c>
      <c r="N14" s="43">
        <v>1</v>
      </c>
      <c r="O14" s="77"/>
      <c r="P14" s="87">
        <v>43</v>
      </c>
      <c r="Q14" s="87" t="s">
        <v>4</v>
      </c>
    </row>
    <row r="15" spans="1:17" ht="16.5" thickBot="1">
      <c r="A15" s="63" t="s">
        <v>17</v>
      </c>
      <c r="B15" s="64" t="s">
        <v>102</v>
      </c>
      <c r="C15" s="65" t="s">
        <v>42</v>
      </c>
      <c r="D15" s="65">
        <v>1993</v>
      </c>
      <c r="E15" s="65" t="s">
        <v>4</v>
      </c>
      <c r="F15" s="68" t="s">
        <v>123</v>
      </c>
      <c r="G15" s="67">
        <v>2</v>
      </c>
      <c r="H15" s="65">
        <v>2</v>
      </c>
      <c r="I15" s="65">
        <v>4</v>
      </c>
      <c r="J15" s="68">
        <v>6</v>
      </c>
      <c r="K15" s="67">
        <v>0</v>
      </c>
      <c r="L15" s="65">
        <v>0</v>
      </c>
      <c r="M15" s="65">
        <v>1</v>
      </c>
      <c r="N15" s="66">
        <v>3</v>
      </c>
      <c r="O15" s="78"/>
      <c r="P15" s="92">
        <v>40</v>
      </c>
      <c r="Q15" s="92" t="s">
        <v>4</v>
      </c>
    </row>
    <row r="16" spans="1:17" ht="15.75">
      <c r="A16" s="46" t="s">
        <v>18</v>
      </c>
      <c r="B16" s="38" t="s">
        <v>95</v>
      </c>
      <c r="C16" s="47" t="s">
        <v>63</v>
      </c>
      <c r="D16" s="47">
        <v>1992</v>
      </c>
      <c r="E16" s="47" t="s">
        <v>12</v>
      </c>
      <c r="F16" s="48" t="s">
        <v>133</v>
      </c>
      <c r="G16" s="49">
        <v>1</v>
      </c>
      <c r="H16" s="47">
        <v>1</v>
      </c>
      <c r="I16" s="47">
        <v>4</v>
      </c>
      <c r="J16" s="50">
        <v>6</v>
      </c>
      <c r="K16" s="49"/>
      <c r="L16" s="47"/>
      <c r="M16" s="47"/>
      <c r="N16" s="50"/>
      <c r="O16" s="94"/>
      <c r="P16" s="91">
        <v>37</v>
      </c>
      <c r="Q16" s="91" t="s">
        <v>4</v>
      </c>
    </row>
    <row r="17" spans="1:17" ht="15.75">
      <c r="A17" s="46" t="s">
        <v>20</v>
      </c>
      <c r="B17" s="38" t="s">
        <v>98</v>
      </c>
      <c r="C17" s="47" t="s">
        <v>5</v>
      </c>
      <c r="D17" s="47">
        <v>1993</v>
      </c>
      <c r="E17" s="47" t="s">
        <v>4</v>
      </c>
      <c r="F17" s="48" t="s">
        <v>121</v>
      </c>
      <c r="G17" s="49">
        <v>0</v>
      </c>
      <c r="H17" s="47">
        <v>0</v>
      </c>
      <c r="I17" s="47">
        <v>2</v>
      </c>
      <c r="J17" s="50">
        <v>6</v>
      </c>
      <c r="K17" s="49"/>
      <c r="L17" s="47"/>
      <c r="M17" s="47"/>
      <c r="N17" s="50"/>
      <c r="O17" s="94"/>
      <c r="P17" s="87">
        <v>34</v>
      </c>
      <c r="Q17" s="87" t="s">
        <v>8</v>
      </c>
    </row>
    <row r="18" spans="1:17" ht="25.5">
      <c r="A18" s="39" t="s">
        <v>22</v>
      </c>
      <c r="B18" s="6" t="s">
        <v>99</v>
      </c>
      <c r="C18" s="40" t="s">
        <v>67</v>
      </c>
      <c r="D18" s="40">
        <v>1993</v>
      </c>
      <c r="E18" s="40" t="s">
        <v>12</v>
      </c>
      <c r="F18" s="69" t="s">
        <v>139</v>
      </c>
      <c r="G18" s="42">
        <v>0</v>
      </c>
      <c r="H18" s="40">
        <v>0</v>
      </c>
      <c r="I18" s="40">
        <v>2</v>
      </c>
      <c r="J18" s="43">
        <v>14</v>
      </c>
      <c r="K18" s="42"/>
      <c r="L18" s="40"/>
      <c r="M18" s="40"/>
      <c r="N18" s="43"/>
      <c r="O18" s="77"/>
      <c r="P18" s="87">
        <v>31</v>
      </c>
      <c r="Q18" s="87" t="s">
        <v>8</v>
      </c>
    </row>
    <row r="19" spans="1:17" ht="16.5" thickBot="1">
      <c r="A19" s="63" t="s">
        <v>24</v>
      </c>
      <c r="B19" s="64" t="s">
        <v>97</v>
      </c>
      <c r="C19" s="65" t="s">
        <v>5</v>
      </c>
      <c r="D19" s="65">
        <v>1993</v>
      </c>
      <c r="E19" s="65" t="s">
        <v>12</v>
      </c>
      <c r="F19" s="68" t="s">
        <v>121</v>
      </c>
      <c r="G19" s="67">
        <v>0</v>
      </c>
      <c r="H19" s="65">
        <v>0</v>
      </c>
      <c r="I19" s="65">
        <v>1</v>
      </c>
      <c r="J19" s="66">
        <v>2</v>
      </c>
      <c r="K19" s="67"/>
      <c r="L19" s="65"/>
      <c r="M19" s="65"/>
      <c r="N19" s="66"/>
      <c r="O19" s="78"/>
      <c r="P19" s="92">
        <v>28</v>
      </c>
      <c r="Q19" s="92" t="s">
        <v>8</v>
      </c>
    </row>
    <row r="20" ht="8.25" customHeight="1"/>
    <row r="21" spans="1:27" s="80" customFormat="1" ht="15.75">
      <c r="A21" s="146" t="s">
        <v>152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17" s="81" customFormat="1" ht="9.75" customHeight="1">
      <c r="A22" s="145" t="s">
        <v>106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ht="8.25" customHeight="1"/>
    <row r="24" spans="1:27" s="80" customFormat="1" ht="15.75">
      <c r="A24" s="146" t="s">
        <v>151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17" s="81" customFormat="1" ht="9.75" customHeight="1">
      <c r="A25" s="145" t="s">
        <v>106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</sheetData>
  <mergeCells count="19">
    <mergeCell ref="A24:Q24"/>
    <mergeCell ref="Q5:Q7"/>
    <mergeCell ref="O5:O7"/>
    <mergeCell ref="P5:P7"/>
    <mergeCell ref="A1:Q1"/>
    <mergeCell ref="A2:E2"/>
    <mergeCell ref="A3:Q3"/>
    <mergeCell ref="G2:Q2"/>
    <mergeCell ref="K5:N6"/>
    <mergeCell ref="A25:Q25"/>
    <mergeCell ref="A21:Q21"/>
    <mergeCell ref="A22:Q22"/>
    <mergeCell ref="D5:D7"/>
    <mergeCell ref="E5:E7"/>
    <mergeCell ref="F5:F7"/>
    <mergeCell ref="A5:A7"/>
    <mergeCell ref="B5:B7"/>
    <mergeCell ref="C5:C7"/>
    <mergeCell ref="G5:J6"/>
  </mergeCells>
  <printOptions horizontalCentered="1"/>
  <pageMargins left="0.1968503937007874" right="0.1968503937007874" top="0.3937007874015748" bottom="0.7874015748031497" header="0.5118110236220472" footer="0.1968503937007874"/>
  <pageSetup fitToHeight="4" fitToWidth="1" horizontalDpi="300" verticalDpi="300" orientation="landscape" paperSize="9" r:id="rId1"/>
  <headerFooter alignWithMargins="0">
    <oddFooter>&amp;L&amp;10Младшие юноши. Боулдеринг&amp;C&amp;10ГОУ ЦВР "Синяя птица" 09 мая 2007 года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A1">
      <selection activeCell="A5" sqref="A5:A7"/>
    </sheetView>
  </sheetViews>
  <sheetFormatPr defaultColWidth="9.00390625" defaultRowHeight="15.75"/>
  <cols>
    <col min="1" max="1" width="3.50390625" style="7" customWidth="1"/>
    <col min="2" max="2" width="26.75390625" style="1" bestFit="1" customWidth="1"/>
    <col min="3" max="3" width="23.50390625" style="4" bestFit="1" customWidth="1"/>
    <col min="4" max="4" width="5.75390625" style="4" bestFit="1" customWidth="1"/>
    <col min="5" max="5" width="6.50390625" style="4" bestFit="1" customWidth="1"/>
    <col min="6" max="6" width="16.375" style="4" bestFit="1" customWidth="1"/>
    <col min="7" max="14" width="3.125" style="4" customWidth="1"/>
    <col min="15" max="16" width="6.50390625" style="4" customWidth="1"/>
    <col min="17" max="16384" width="9.00390625" style="1" customWidth="1"/>
  </cols>
  <sheetData>
    <row r="1" spans="1:16" ht="40.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8.75" customHeight="1">
      <c r="A2" s="125" t="s">
        <v>135</v>
      </c>
      <c r="B2" s="125"/>
      <c r="C2" s="125"/>
      <c r="D2" s="125"/>
      <c r="E2" s="125"/>
      <c r="F2" s="2"/>
      <c r="G2" s="127" t="s">
        <v>134</v>
      </c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8.75" customHeight="1">
      <c r="A3" s="126" t="s">
        <v>166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ht="16.5" thickBot="1"/>
    <row r="5" spans="1:16" s="4" customFormat="1" ht="15.75">
      <c r="A5" s="111" t="s">
        <v>108</v>
      </c>
      <c r="B5" s="107" t="s">
        <v>0</v>
      </c>
      <c r="C5" s="107" t="s">
        <v>2</v>
      </c>
      <c r="D5" s="105" t="s">
        <v>110</v>
      </c>
      <c r="E5" s="107" t="s">
        <v>1</v>
      </c>
      <c r="F5" s="109" t="s">
        <v>109</v>
      </c>
      <c r="G5" s="116" t="s">
        <v>137</v>
      </c>
      <c r="H5" s="117"/>
      <c r="I5" s="117"/>
      <c r="J5" s="118"/>
      <c r="K5" s="99" t="s">
        <v>120</v>
      </c>
      <c r="L5" s="99"/>
      <c r="M5" s="99"/>
      <c r="N5" s="100"/>
      <c r="O5" s="165" t="s">
        <v>111</v>
      </c>
      <c r="P5" s="181" t="s">
        <v>112</v>
      </c>
    </row>
    <row r="6" spans="1:16" s="4" customFormat="1" ht="15.75">
      <c r="A6" s="112"/>
      <c r="B6" s="108"/>
      <c r="C6" s="108"/>
      <c r="D6" s="106"/>
      <c r="E6" s="108"/>
      <c r="F6" s="110"/>
      <c r="G6" s="119"/>
      <c r="H6" s="120"/>
      <c r="I6" s="120"/>
      <c r="J6" s="102"/>
      <c r="K6" s="121"/>
      <c r="L6" s="121"/>
      <c r="M6" s="121"/>
      <c r="N6" s="122"/>
      <c r="O6" s="166"/>
      <c r="P6" s="182"/>
    </row>
    <row r="7" spans="1:16" s="4" customFormat="1" ht="16.5" thickBot="1">
      <c r="A7" s="180"/>
      <c r="B7" s="178"/>
      <c r="C7" s="178"/>
      <c r="D7" s="177"/>
      <c r="E7" s="178"/>
      <c r="F7" s="179"/>
      <c r="G7" s="17" t="s">
        <v>113</v>
      </c>
      <c r="H7" s="18" t="s">
        <v>114</v>
      </c>
      <c r="I7" s="18" t="s">
        <v>115</v>
      </c>
      <c r="J7" s="19" t="s">
        <v>114</v>
      </c>
      <c r="K7" s="24" t="s">
        <v>113</v>
      </c>
      <c r="L7" s="11" t="s">
        <v>114</v>
      </c>
      <c r="M7" s="11" t="s">
        <v>115</v>
      </c>
      <c r="N7" s="25" t="s">
        <v>114</v>
      </c>
      <c r="O7" s="167"/>
      <c r="P7" s="183"/>
    </row>
    <row r="8" spans="1:16" ht="15.75">
      <c r="A8" s="36" t="s">
        <v>3</v>
      </c>
      <c r="B8" s="37" t="s">
        <v>91</v>
      </c>
      <c r="C8" s="26" t="s">
        <v>67</v>
      </c>
      <c r="D8" s="26">
        <v>1993</v>
      </c>
      <c r="E8" s="26">
        <v>1</v>
      </c>
      <c r="F8" s="27" t="s">
        <v>126</v>
      </c>
      <c r="G8" s="28">
        <v>1</v>
      </c>
      <c r="H8" s="26">
        <v>1</v>
      </c>
      <c r="I8" s="26">
        <v>3</v>
      </c>
      <c r="J8" s="29">
        <v>7</v>
      </c>
      <c r="K8" s="28">
        <v>3</v>
      </c>
      <c r="L8" s="26">
        <v>8</v>
      </c>
      <c r="M8" s="26">
        <v>3</v>
      </c>
      <c r="N8" s="29">
        <v>7</v>
      </c>
      <c r="O8" s="83">
        <v>100</v>
      </c>
      <c r="P8" s="83">
        <v>2</v>
      </c>
    </row>
    <row r="9" spans="1:16" ht="15.75">
      <c r="A9" s="30" t="s">
        <v>6</v>
      </c>
      <c r="B9" s="5" t="s">
        <v>92</v>
      </c>
      <c r="C9" s="3" t="s">
        <v>26</v>
      </c>
      <c r="D9" s="3">
        <v>1993</v>
      </c>
      <c r="E9" s="3">
        <v>2</v>
      </c>
      <c r="F9" s="13" t="s">
        <v>124</v>
      </c>
      <c r="G9" s="15">
        <v>2</v>
      </c>
      <c r="H9" s="3">
        <v>2</v>
      </c>
      <c r="I9" s="3">
        <v>5</v>
      </c>
      <c r="J9" s="16">
        <v>14</v>
      </c>
      <c r="K9" s="15">
        <v>2</v>
      </c>
      <c r="L9" s="3">
        <v>9</v>
      </c>
      <c r="M9" s="3">
        <v>4</v>
      </c>
      <c r="N9" s="16">
        <v>10</v>
      </c>
      <c r="O9" s="84">
        <v>80</v>
      </c>
      <c r="P9" s="84">
        <v>3</v>
      </c>
    </row>
    <row r="10" spans="1:16" ht="26.25" thickBot="1">
      <c r="A10" s="31" t="s">
        <v>9</v>
      </c>
      <c r="B10" s="32" t="s">
        <v>100</v>
      </c>
      <c r="C10" s="18" t="s">
        <v>67</v>
      </c>
      <c r="D10" s="18">
        <v>1993</v>
      </c>
      <c r="E10" s="18" t="s">
        <v>4</v>
      </c>
      <c r="F10" s="52" t="s">
        <v>139</v>
      </c>
      <c r="G10" s="17">
        <v>1</v>
      </c>
      <c r="H10" s="18">
        <v>1</v>
      </c>
      <c r="I10" s="18">
        <v>4</v>
      </c>
      <c r="J10" s="19">
        <v>10</v>
      </c>
      <c r="K10" s="17">
        <v>1</v>
      </c>
      <c r="L10" s="18">
        <v>2</v>
      </c>
      <c r="M10" s="18">
        <v>3</v>
      </c>
      <c r="N10" s="19">
        <v>4</v>
      </c>
      <c r="O10" s="85">
        <v>65</v>
      </c>
      <c r="P10" s="85">
        <v>3</v>
      </c>
    </row>
    <row r="11" spans="1:16" ht="15.75">
      <c r="A11" s="36" t="s">
        <v>10</v>
      </c>
      <c r="B11" s="37" t="s">
        <v>94</v>
      </c>
      <c r="C11" s="26" t="s">
        <v>26</v>
      </c>
      <c r="D11" s="26">
        <v>1993</v>
      </c>
      <c r="E11" s="26">
        <v>2</v>
      </c>
      <c r="F11" s="27" t="s">
        <v>124</v>
      </c>
      <c r="G11" s="28">
        <v>0</v>
      </c>
      <c r="H11" s="26">
        <v>0</v>
      </c>
      <c r="I11" s="26">
        <v>3</v>
      </c>
      <c r="J11" s="29">
        <v>17</v>
      </c>
      <c r="K11" s="28"/>
      <c r="L11" s="26"/>
      <c r="M11" s="26"/>
      <c r="N11" s="29"/>
      <c r="O11" s="83">
        <v>55</v>
      </c>
      <c r="P11" s="86">
        <v>3</v>
      </c>
    </row>
    <row r="12" spans="1:16" ht="16.5" thickBot="1">
      <c r="A12" s="31" t="s">
        <v>13</v>
      </c>
      <c r="B12" s="32" t="s">
        <v>93</v>
      </c>
      <c r="C12" s="18" t="s">
        <v>26</v>
      </c>
      <c r="D12" s="18">
        <v>1993</v>
      </c>
      <c r="E12" s="18" t="s">
        <v>12</v>
      </c>
      <c r="F12" s="33" t="s">
        <v>124</v>
      </c>
      <c r="G12" s="17">
        <v>0</v>
      </c>
      <c r="H12" s="18">
        <v>0</v>
      </c>
      <c r="I12" s="18">
        <v>0</v>
      </c>
      <c r="J12" s="19">
        <v>0</v>
      </c>
      <c r="K12" s="17"/>
      <c r="L12" s="18"/>
      <c r="M12" s="18"/>
      <c r="N12" s="19"/>
      <c r="O12" s="85">
        <v>51</v>
      </c>
      <c r="P12" s="85" t="s">
        <v>4</v>
      </c>
    </row>
    <row r="13" ht="8.25" customHeight="1"/>
    <row r="14" spans="1:26" s="9" customFormat="1" ht="15.75">
      <c r="A14" s="104" t="s">
        <v>152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16" s="10" customFormat="1" ht="9.75" customHeight="1">
      <c r="A15" s="103" t="s">
        <v>106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ht="8.25" customHeight="1"/>
    <row r="17" spans="1:26" s="9" customFormat="1" ht="15.75">
      <c r="A17" s="104" t="s">
        <v>151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6" s="10" customFormat="1" ht="9.75" customHeight="1">
      <c r="A18" s="103" t="s">
        <v>106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</sheetData>
  <mergeCells count="18">
    <mergeCell ref="A17:P17"/>
    <mergeCell ref="P5:P7"/>
    <mergeCell ref="O5:O7"/>
    <mergeCell ref="A1:P1"/>
    <mergeCell ref="A2:E2"/>
    <mergeCell ref="A3:P3"/>
    <mergeCell ref="G5:J6"/>
    <mergeCell ref="G2:P2"/>
    <mergeCell ref="A18:P18"/>
    <mergeCell ref="A14:P14"/>
    <mergeCell ref="A15:P15"/>
    <mergeCell ref="D5:D7"/>
    <mergeCell ref="E5:E7"/>
    <mergeCell ref="F5:F7"/>
    <mergeCell ref="A5:A7"/>
    <mergeCell ref="B5:B7"/>
    <mergeCell ref="C5:C7"/>
    <mergeCell ref="K5:N6"/>
  </mergeCells>
  <printOptions horizontalCentered="1"/>
  <pageMargins left="0.1968503937007874" right="0.1968503937007874" top="0.3937007874015748" bottom="0.7874015748031497" header="0.5118110236220472" footer="0.1968503937007874"/>
  <pageSetup fitToHeight="4" fitToWidth="1" horizontalDpi="300" verticalDpi="300" orientation="landscape" paperSize="9" r:id="rId1"/>
  <headerFooter alignWithMargins="0">
    <oddFooter>&amp;L&amp;10Младшие девушки. Боулдеринг&amp;C&amp;10ГОУ ЦВР "Синяя птица" 09 мая 2007 года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21" sqref="A21:C21"/>
    </sheetView>
  </sheetViews>
  <sheetFormatPr defaultColWidth="9.00390625" defaultRowHeight="15.75"/>
  <cols>
    <col min="1" max="1" width="3.50390625" style="7" customWidth="1"/>
    <col min="2" max="2" width="36.25390625" style="4" customWidth="1"/>
    <col min="3" max="3" width="23.50390625" style="4" bestFit="1" customWidth="1"/>
    <col min="4" max="16384" width="9.00390625" style="1" customWidth="1"/>
  </cols>
  <sheetData>
    <row r="1" spans="1:3" ht="48.75" customHeight="1">
      <c r="A1" s="123" t="s">
        <v>107</v>
      </c>
      <c r="B1" s="124"/>
      <c r="C1" s="124"/>
    </row>
    <row r="2" spans="1:3" ht="18.75" customHeight="1">
      <c r="A2" s="125" t="s">
        <v>146</v>
      </c>
      <c r="B2" s="125"/>
      <c r="C2" s="45" t="s">
        <v>134</v>
      </c>
    </row>
    <row r="3" spans="1:3" ht="18.75" customHeight="1">
      <c r="A3" s="126" t="s">
        <v>147</v>
      </c>
      <c r="B3" s="126"/>
      <c r="C3" s="126"/>
    </row>
    <row r="4" ht="5.25" customHeight="1"/>
    <row r="5" spans="1:3" ht="18.75" customHeight="1">
      <c r="A5" s="126" t="s">
        <v>148</v>
      </c>
      <c r="B5" s="126"/>
      <c r="C5" s="126"/>
    </row>
    <row r="6" ht="5.25" customHeight="1"/>
    <row r="7" spans="1:3" s="4" customFormat="1" ht="47.25">
      <c r="A7" s="95" t="s">
        <v>108</v>
      </c>
      <c r="B7" s="3" t="s">
        <v>2</v>
      </c>
      <c r="C7" s="3" t="s">
        <v>111</v>
      </c>
    </row>
    <row r="8" spans="1:3" ht="15.75">
      <c r="A8" s="96" t="s">
        <v>3</v>
      </c>
      <c r="B8" s="40" t="s">
        <v>67</v>
      </c>
      <c r="C8" s="3">
        <f>ДСП!O8+ДСП!O9+ДСП!O15+ДП!O9+ДП!O11+ДП!O12+ДП!O13+ДП!O14+ДП!O15+МСП!O9+МСП!O13+МСП!O15+МСП!O17+МСП!O18+МСП!O20+МСП!O26+МСП!O29+МП!O9+МП!O10+МЮ!P11+МЮ!P18+МД!O8+МД!O10+МЮ!P8</f>
        <v>1313</v>
      </c>
    </row>
    <row r="9" spans="1:3" ht="15.75">
      <c r="A9" s="96" t="s">
        <v>6</v>
      </c>
      <c r="B9" s="3" t="s">
        <v>26</v>
      </c>
      <c r="C9" s="3">
        <f>ДСП!O10+ДСП!O12+ДСП!O13+ДСП!O14+ДП!O16+ДП!O18+МСП!O8+МСП!O16+МСП!O24+МСП!O25+МСП!O27+МСП!O28+МП!O12+МП!O13+МП!O16+МД!O9+МД!O11+МД!O12</f>
        <v>788</v>
      </c>
    </row>
    <row r="10" spans="1:3" ht="15.75">
      <c r="A10" s="96" t="s">
        <v>9</v>
      </c>
      <c r="B10" s="3" t="s">
        <v>5</v>
      </c>
      <c r="C10" s="3">
        <f>ДП!O8+ДП!O10+ДП!O17+МСП!O12+МСП!O19+МСП!O22+МП!O17+МЮ!P14+МЮ!P17</f>
        <v>411</v>
      </c>
    </row>
    <row r="11" spans="1:3" ht="15.75">
      <c r="A11" s="96" t="s">
        <v>10</v>
      </c>
      <c r="B11" s="3" t="s">
        <v>42</v>
      </c>
      <c r="C11" s="3">
        <f>ДСП!O16+ДСП!O17+МСП!O14+МСП!O21+МП!O11+МП!O14+МЮ!P13+МЮ!P15</f>
        <v>323</v>
      </c>
    </row>
    <row r="12" spans="1:3" ht="15.75">
      <c r="A12" s="96" t="s">
        <v>13</v>
      </c>
      <c r="B12" s="40" t="s">
        <v>87</v>
      </c>
      <c r="C12" s="3">
        <f>МП!O8+МЮ!P10+МЮ!P9</f>
        <v>245</v>
      </c>
    </row>
    <row r="13" spans="1:3" ht="15.75">
      <c r="A13" s="96" t="s">
        <v>15</v>
      </c>
      <c r="B13" s="3" t="s">
        <v>57</v>
      </c>
      <c r="C13" s="3">
        <f>ДСП!O11+МСП!O10+МСП!O11</f>
        <v>175</v>
      </c>
    </row>
    <row r="14" spans="1:3" ht="15.75">
      <c r="A14" s="96" t="s">
        <v>16</v>
      </c>
      <c r="B14" s="3" t="s">
        <v>63</v>
      </c>
      <c r="C14" s="3">
        <f>МЮ!P12+МЮ!P16</f>
        <v>88</v>
      </c>
    </row>
    <row r="15" spans="1:3" ht="15.75">
      <c r="A15" s="96" t="s">
        <v>17</v>
      </c>
      <c r="B15" s="3" t="s">
        <v>84</v>
      </c>
      <c r="C15" s="3">
        <f>МСП!O23++МП!O15</f>
        <v>60</v>
      </c>
    </row>
    <row r="16" spans="1:3" ht="15.75">
      <c r="A16" s="96" t="s">
        <v>18</v>
      </c>
      <c r="B16" s="3" t="s">
        <v>64</v>
      </c>
      <c r="C16" s="3">
        <f>МП!O18</f>
        <v>31</v>
      </c>
    </row>
    <row r="17" ht="8.25" customHeight="1"/>
    <row r="18" spans="1:13" s="9" customFormat="1" ht="15.75">
      <c r="A18" s="104" t="s">
        <v>152</v>
      </c>
      <c r="B18" s="104"/>
      <c r="C18" s="104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" s="10" customFormat="1" ht="9.75" customHeight="1">
      <c r="A19" s="103" t="s">
        <v>106</v>
      </c>
      <c r="B19" s="103"/>
      <c r="C19" s="103"/>
    </row>
    <row r="20" ht="8.25" customHeight="1"/>
    <row r="21" spans="1:13" s="9" customFormat="1" ht="15.75">
      <c r="A21" s="104" t="s">
        <v>151</v>
      </c>
      <c r="B21" s="104"/>
      <c r="C21" s="104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3" s="10" customFormat="1" ht="9.75" customHeight="1">
      <c r="A22" s="103" t="s">
        <v>106</v>
      </c>
      <c r="B22" s="103"/>
      <c r="C22" s="103"/>
    </row>
  </sheetData>
  <mergeCells count="8">
    <mergeCell ref="A21:C21"/>
    <mergeCell ref="A22:C22"/>
    <mergeCell ref="A18:C18"/>
    <mergeCell ref="A19:C19"/>
    <mergeCell ref="A1:C1"/>
    <mergeCell ref="A3:C3"/>
    <mergeCell ref="A2:B2"/>
    <mergeCell ref="A5:C5"/>
  </mergeCells>
  <printOptions horizontalCentered="1"/>
  <pageMargins left="0.1968503937007874" right="0.1968503937007874" top="0.3937007874015748" bottom="0.7874015748031497" header="0.5118110236220472" footer="0.1968503937007874"/>
  <pageSetup fitToHeight="3" fitToWidth="1" horizontalDpi="300" verticalDpi="300" orientation="portrait" paperSize="9" r:id="rId1"/>
  <headerFooter alignWithMargins="0">
    <oddFooter>&amp;L&amp;10Командный зачёт&amp;C&amp;10ГОУ ЦВР "Синяя птица" 09 мая 2007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Нагоров </cp:lastModifiedBy>
  <cp:lastPrinted>2007-05-09T16:17:15Z</cp:lastPrinted>
  <dcterms:created xsi:type="dcterms:W3CDTF">2007-05-05T22:59:16Z</dcterms:created>
  <dcterms:modified xsi:type="dcterms:W3CDTF">2007-05-09T16:23:32Z</dcterms:modified>
  <cp:category/>
  <cp:version/>
  <cp:contentType/>
  <cp:contentStatus/>
</cp:coreProperties>
</file>