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0"/>
  </bookViews>
  <sheets>
    <sheet name="Итог муж." sheetId="1" r:id="rId1"/>
    <sheet name="Итог жен." sheetId="2" r:id="rId2"/>
    <sheet name="Итог юноши" sheetId="3" r:id="rId3"/>
    <sheet name="Итог дев." sheetId="4" r:id="rId4"/>
    <sheet name="Итог мал." sheetId="5" r:id="rId5"/>
  </sheets>
  <definedNames/>
  <calcPr fullCalcOnLoad="1"/>
</workbook>
</file>

<file path=xl/sharedStrings.xml><?xml version="1.0" encoding="utf-8"?>
<sst xmlns="http://schemas.openxmlformats.org/spreadsheetml/2006/main" count="673" uniqueCount="129">
  <si>
    <t>Протокол результатов</t>
  </si>
  <si>
    <t>Место</t>
  </si>
  <si>
    <t>Фамилия имя</t>
  </si>
  <si>
    <t>Команда</t>
  </si>
  <si>
    <t>ГР</t>
  </si>
  <si>
    <t>Разряд</t>
  </si>
  <si>
    <t>Сумма</t>
  </si>
  <si>
    <t>б\р</t>
  </si>
  <si>
    <t>Мищенко Денис</t>
  </si>
  <si>
    <t>1ю</t>
  </si>
  <si>
    <t>Волкова Екатерина</t>
  </si>
  <si>
    <t>2ю</t>
  </si>
  <si>
    <t>Шахова Анастасия</t>
  </si>
  <si>
    <t>Тыванюк Марина</t>
  </si>
  <si>
    <t>Б.Камень</t>
  </si>
  <si>
    <t>3ю</t>
  </si>
  <si>
    <t>Шахов Вячеслав</t>
  </si>
  <si>
    <t>Нагметов Руслан</t>
  </si>
  <si>
    <t>Квалификация</t>
  </si>
  <si>
    <t>1/4 фин.</t>
  </si>
  <si>
    <t>1/2 фин.</t>
  </si>
  <si>
    <t>Финал</t>
  </si>
  <si>
    <t>Баллы</t>
  </si>
  <si>
    <t>Тр. 1</t>
  </si>
  <si>
    <t>Тр. 2</t>
  </si>
  <si>
    <t>Вып. разряд</t>
  </si>
  <si>
    <t>Гл. судья</t>
  </si>
  <si>
    <t>Гл. секретарь</t>
  </si>
  <si>
    <t>Рег.№</t>
  </si>
  <si>
    <t>Стороженко Андрей</t>
  </si>
  <si>
    <t>Малик Владимир</t>
  </si>
  <si>
    <t>Карасевич Сергей</t>
  </si>
  <si>
    <t>Вязигин Леонид</t>
  </si>
  <si>
    <t>Карепанов Павел</t>
  </si>
  <si>
    <t>Мысин Егор</t>
  </si>
  <si>
    <t>Волгарева Евгения</t>
  </si>
  <si>
    <t>Борисова Наталья</t>
  </si>
  <si>
    <t>Евко Юлия</t>
  </si>
  <si>
    <t>Гуненкова Анна</t>
  </si>
  <si>
    <t>Гнипель Александр</t>
  </si>
  <si>
    <t>Лущиков Александр</t>
  </si>
  <si>
    <t>Баев Алексей</t>
  </si>
  <si>
    <t>Смыслова Мария</t>
  </si>
  <si>
    <t>Пятышина Анастасия</t>
  </si>
  <si>
    <t>Чайка Дарья</t>
  </si>
  <si>
    <t>Бастанжиева Юлия</t>
  </si>
  <si>
    <t>Шилова Алена</t>
  </si>
  <si>
    <t>Голенко Павел</t>
  </si>
  <si>
    <t>Романенко Виктор</t>
  </si>
  <si>
    <t>Ченцов Илья</t>
  </si>
  <si>
    <t>Опарин Иван</t>
  </si>
  <si>
    <t>Климочкин Никита</t>
  </si>
  <si>
    <t>Снисаренко Александр</t>
  </si>
  <si>
    <t>Кириченко Кирилл</t>
  </si>
  <si>
    <t>Шилов Александр</t>
  </si>
  <si>
    <t>Кычаков Евгений</t>
  </si>
  <si>
    <t>Владимиров Константин</t>
  </si>
  <si>
    <t>Ожегов Антон</t>
  </si>
  <si>
    <t>Самсоненко Михаил</t>
  </si>
  <si>
    <t>кмс</t>
  </si>
  <si>
    <t>Кмс</t>
  </si>
  <si>
    <t>Хбр</t>
  </si>
  <si>
    <t>Влдв</t>
  </si>
  <si>
    <t>Сергиевская Дарья</t>
  </si>
  <si>
    <t>Завьялов Владислав</t>
  </si>
  <si>
    <t>Листраткин Максим</t>
  </si>
  <si>
    <t>Корнеев Иван</t>
  </si>
  <si>
    <t>Журов Виктор</t>
  </si>
  <si>
    <t>Беляев Андрей</t>
  </si>
  <si>
    <t>Каплун Виталий</t>
  </si>
  <si>
    <t>Лещенко Евгений</t>
  </si>
  <si>
    <t>Панков Максим</t>
  </si>
  <si>
    <t>Грюнберг Кирилл</t>
  </si>
  <si>
    <t>Нхд</t>
  </si>
  <si>
    <t>Баранов Павел</t>
  </si>
  <si>
    <t>ШульгинАндрей</t>
  </si>
  <si>
    <t>Марков Роман</t>
  </si>
  <si>
    <t>Кметь Семен</t>
  </si>
  <si>
    <t>Коропов Александр</t>
  </si>
  <si>
    <t>Шмидт Кирилл</t>
  </si>
  <si>
    <t>Гончаров Герман</t>
  </si>
  <si>
    <t>Егорова Даша</t>
  </si>
  <si>
    <t>Егорова Полина</t>
  </si>
  <si>
    <t>Аргутина Вера</t>
  </si>
  <si>
    <t>Шкрябина Ирина</t>
  </si>
  <si>
    <t>Пузырников Виталий</t>
  </si>
  <si>
    <t>Нацвин Юрий</t>
  </si>
  <si>
    <t xml:space="preserve">             3 этап Кубка Дальнего Востока по скалолазанию</t>
  </si>
  <si>
    <t>г.Хабаровск</t>
  </si>
  <si>
    <t>11.05. 2008 г.</t>
  </si>
  <si>
    <t>Зам. Гл. судьи по виду:</t>
  </si>
  <si>
    <t>Стартовый протокол</t>
  </si>
  <si>
    <t>3 этап Кубка Дальнего Востока по скалолазанию</t>
  </si>
  <si>
    <t>мужчины-скорость</t>
  </si>
  <si>
    <t>1/4 финала</t>
  </si>
  <si>
    <t>женщины-скорость</t>
  </si>
  <si>
    <t>юноши-скорость</t>
  </si>
  <si>
    <t>девочки подростки-скорость</t>
  </si>
  <si>
    <t>1забег</t>
  </si>
  <si>
    <t>2забег</t>
  </si>
  <si>
    <t>3забег</t>
  </si>
  <si>
    <t>4забег</t>
  </si>
  <si>
    <t>Кечинов Василий</t>
  </si>
  <si>
    <t>Арс</t>
  </si>
  <si>
    <t>сумма</t>
  </si>
  <si>
    <t>мальчики подростки-скорость</t>
  </si>
  <si>
    <t>срыв</t>
  </si>
  <si>
    <t>1/2финала</t>
  </si>
  <si>
    <t>Гл.судья</t>
  </si>
  <si>
    <t>Гл.секрктарь</t>
  </si>
  <si>
    <t>1/2 финала</t>
  </si>
  <si>
    <t>1-2 место</t>
  </si>
  <si>
    <t>3-4 место</t>
  </si>
  <si>
    <t>финал</t>
  </si>
  <si>
    <t>Мужчины-скорость-итоговый результат</t>
  </si>
  <si>
    <t>Гл.секретарь</t>
  </si>
  <si>
    <t>______________</t>
  </si>
  <si>
    <t>Женщины-скорость-итоговый результат</t>
  </si>
  <si>
    <t>Юноши-скорость-итоговы результат</t>
  </si>
  <si>
    <t>Девочки подростки-скорость-итоговый результат</t>
  </si>
  <si>
    <t>Мальчики подростки-скорость-итоговый результат</t>
  </si>
  <si>
    <t>КМС</t>
  </si>
  <si>
    <t>IIю</t>
  </si>
  <si>
    <t>F</t>
  </si>
  <si>
    <t>IIIю</t>
  </si>
  <si>
    <t>G</t>
  </si>
  <si>
    <t>1Ю</t>
  </si>
  <si>
    <t>2Ю</t>
  </si>
  <si>
    <t>3Ю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</si>
</sst>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9">
    <font>
      <sz val="10"/>
      <name val="Arial Cyr"/>
      <family val="0"/>
    </font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" fillId="0" borderId="0" xfId="53" applyAlignment="1">
      <alignment/>
      <protection/>
    </xf>
    <xf numFmtId="0" fontId="3" fillId="0" borderId="0" xfId="53" applyFont="1" applyBorder="1" applyAlignment="1">
      <alignment vertical="top"/>
      <protection/>
    </xf>
    <xf numFmtId="0" fontId="5" fillId="0" borderId="11" xfId="53" applyFont="1" applyBorder="1" applyAlignment="1">
      <alignment vertical="top"/>
      <protection/>
    </xf>
    <xf numFmtId="0" fontId="5" fillId="0" borderId="11" xfId="53" applyFont="1" applyBorder="1" applyAlignment="1">
      <alignment horizontal="center" vertical="top"/>
      <protection/>
    </xf>
    <xf numFmtId="0" fontId="1" fillId="0" borderId="11" xfId="53" applyBorder="1" applyAlignment="1">
      <alignment/>
      <protection/>
    </xf>
    <xf numFmtId="0" fontId="1" fillId="0" borderId="12" xfId="53" applyBorder="1" applyAlignment="1">
      <alignment/>
      <protection/>
    </xf>
    <xf numFmtId="0" fontId="1" fillId="0" borderId="13" xfId="53" applyBorder="1" applyAlignment="1">
      <alignment/>
      <protection/>
    </xf>
    <xf numFmtId="0" fontId="1" fillId="0" borderId="14" xfId="53" applyBorder="1" applyAlignment="1">
      <alignment/>
      <protection/>
    </xf>
    <xf numFmtId="0" fontId="1" fillId="0" borderId="15" xfId="53" applyBorder="1" applyAlignment="1">
      <alignment/>
      <protection/>
    </xf>
    <xf numFmtId="0" fontId="1" fillId="0" borderId="16" xfId="53" applyBorder="1" applyAlignment="1">
      <alignment/>
      <protection/>
    </xf>
    <xf numFmtId="0" fontId="1" fillId="0" borderId="10" xfId="53" applyBorder="1" applyAlignment="1">
      <alignment/>
      <protection/>
    </xf>
    <xf numFmtId="0" fontId="5" fillId="0" borderId="11" xfId="53" applyFont="1" applyBorder="1" applyAlignment="1">
      <alignment horizontal="left" vertical="top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/>
      <protection/>
    </xf>
    <xf numFmtId="0" fontId="1" fillId="0" borderId="17" xfId="53" applyBorder="1" applyAlignment="1">
      <alignment/>
      <protection/>
    </xf>
    <xf numFmtId="0" fontId="1" fillId="0" borderId="16" xfId="53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0" fillId="0" borderId="11" xfId="54" applyBorder="1">
      <alignment/>
      <protection/>
    </xf>
    <xf numFmtId="0" fontId="0" fillId="0" borderId="11" xfId="54" applyBorder="1" applyAlignment="1">
      <alignment horizontal="center"/>
      <protection/>
    </xf>
    <xf numFmtId="0" fontId="7" fillId="0" borderId="11" xfId="55" applyBorder="1">
      <alignment/>
      <protection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53" applyFont="1" applyAlignment="1">
      <alignment/>
      <protection/>
    </xf>
    <xf numFmtId="0" fontId="26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20" xfId="53" applyBorder="1" applyAlignment="1">
      <alignment/>
      <protection/>
    </xf>
    <xf numFmtId="0" fontId="1" fillId="0" borderId="21" xfId="53" applyBorder="1" applyAlignment="1">
      <alignment/>
      <protection/>
    </xf>
    <xf numFmtId="0" fontId="1" fillId="0" borderId="22" xfId="53" applyBorder="1" applyAlignment="1">
      <alignment horizontal="center"/>
      <protection/>
    </xf>
    <xf numFmtId="0" fontId="1" fillId="0" borderId="23" xfId="53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0" fillId="0" borderId="11" xfId="0" applyBorder="1" applyAlignment="1">
      <alignment horizontal="center"/>
    </xf>
    <xf numFmtId="0" fontId="1" fillId="0" borderId="0" xfId="53" applyBorder="1" applyAlignment="1">
      <alignment/>
      <protection/>
    </xf>
    <xf numFmtId="0" fontId="1" fillId="0" borderId="0" xfId="53" applyBorder="1" applyAlignment="1">
      <alignment horizontal="center"/>
      <protection/>
    </xf>
    <xf numFmtId="0" fontId="5" fillId="0" borderId="0" xfId="53" applyFont="1" applyBorder="1" applyAlignment="1">
      <alignment vertical="top"/>
      <protection/>
    </xf>
    <xf numFmtId="0" fontId="5" fillId="0" borderId="0" xfId="53" applyFont="1" applyBorder="1" applyAlignment="1">
      <alignment horizontal="center" vertical="top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24" xfId="0" applyBorder="1" applyAlignment="1">
      <alignment/>
    </xf>
    <xf numFmtId="0" fontId="3" fillId="0" borderId="0" xfId="53" applyFont="1" applyBorder="1" applyAlignment="1">
      <alignment horizontal="right" vertical="top"/>
      <protection/>
    </xf>
    <xf numFmtId="0" fontId="3" fillId="0" borderId="0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/>
      <protection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0" xfId="0" applyFont="1" applyAlignment="1">
      <alignment/>
    </xf>
    <xf numFmtId="0" fontId="7" fillId="0" borderId="22" xfId="55" applyBorder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53" applyBorder="1" applyAlignment="1">
      <alignment/>
      <protection/>
    </xf>
    <xf numFmtId="0" fontId="7" fillId="0" borderId="16" xfId="55" applyBorder="1">
      <alignment/>
      <protection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1" xfId="55" applyFill="1" applyBorder="1">
      <alignment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1" xfId="55" applyBorder="1" applyAlignment="1">
      <alignment horizontal="center"/>
      <protection/>
    </xf>
    <xf numFmtId="0" fontId="0" fillId="0" borderId="16" xfId="54" applyFont="1" applyBorder="1">
      <alignment/>
      <protection/>
    </xf>
    <xf numFmtId="0" fontId="1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0" xfId="53" applyFont="1" applyBorder="1" applyAlignment="1">
      <alignment horizontal="left" vertical="top"/>
      <protection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7" fillId="0" borderId="13" xfId="55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13" xfId="54" applyBorder="1" applyAlignment="1">
      <alignment horizontal="center"/>
      <protection/>
    </xf>
    <xf numFmtId="0" fontId="28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23" xfId="53" applyBorder="1" applyAlignment="1">
      <alignment/>
      <protection/>
    </xf>
    <xf numFmtId="0" fontId="1" fillId="0" borderId="11" xfId="53" applyFill="1" applyBorder="1" applyAlignment="1">
      <alignment/>
      <protection/>
    </xf>
    <xf numFmtId="0" fontId="1" fillId="0" borderId="11" xfId="53" applyFont="1" applyFill="1" applyBorder="1" applyAlignment="1">
      <alignment/>
      <protection/>
    </xf>
    <xf numFmtId="0" fontId="1" fillId="0" borderId="28" xfId="53" applyBorder="1" applyAlignment="1">
      <alignment/>
      <protection/>
    </xf>
    <xf numFmtId="0" fontId="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14" fontId="0" fillId="0" borderId="24" xfId="0" applyNumberFormat="1" applyBorder="1" applyAlignment="1">
      <alignment/>
    </xf>
    <xf numFmtId="0" fontId="1" fillId="0" borderId="14" xfId="53" applyFont="1" applyBorder="1" applyAlignment="1">
      <alignment/>
      <protection/>
    </xf>
    <xf numFmtId="0" fontId="1" fillId="0" borderId="27" xfId="53" applyBorder="1" applyAlignment="1">
      <alignment horizontal="center"/>
      <protection/>
    </xf>
    <xf numFmtId="0" fontId="1" fillId="0" borderId="31" xfId="53" applyBorder="1" applyAlignment="1">
      <alignment/>
      <protection/>
    </xf>
    <xf numFmtId="0" fontId="1" fillId="0" borderId="12" xfId="53" applyFont="1" applyBorder="1" applyAlignment="1">
      <alignment/>
      <protection/>
    </xf>
    <xf numFmtId="0" fontId="1" fillId="0" borderId="29" xfId="53" applyBorder="1" applyAlignment="1">
      <alignment horizontal="center"/>
      <protection/>
    </xf>
    <xf numFmtId="0" fontId="1" fillId="0" borderId="31" xfId="0" applyFont="1" applyBorder="1" applyAlignment="1">
      <alignment horizontal="center"/>
    </xf>
    <xf numFmtId="0" fontId="1" fillId="0" borderId="15" xfId="53" applyBorder="1" applyAlignment="1">
      <alignment horizontal="center"/>
      <protection/>
    </xf>
    <xf numFmtId="0" fontId="1" fillId="0" borderId="12" xfId="53" applyBorder="1" applyAlignment="1">
      <alignment horizontal="center"/>
      <protection/>
    </xf>
    <xf numFmtId="0" fontId="1" fillId="0" borderId="22" xfId="53" applyBorder="1" applyAlignment="1">
      <alignment horizontal="center"/>
      <protection/>
    </xf>
    <xf numFmtId="0" fontId="1" fillId="0" borderId="16" xfId="53" applyBorder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" fillId="0" borderId="17" xfId="53" applyBorder="1" applyAlignment="1">
      <alignment horizontal="center"/>
      <protection/>
    </xf>
    <xf numFmtId="0" fontId="1" fillId="0" borderId="32" xfId="53" applyBorder="1" applyAlignment="1">
      <alignment horizontal="center"/>
      <protection/>
    </xf>
    <xf numFmtId="0" fontId="1" fillId="0" borderId="10" xfId="53" applyBorder="1" applyAlignment="1">
      <alignment horizontal="center"/>
      <protection/>
    </xf>
    <xf numFmtId="0" fontId="1" fillId="0" borderId="33" xfId="53" applyBorder="1" applyAlignment="1">
      <alignment horizontal="center"/>
      <protection/>
    </xf>
    <xf numFmtId="0" fontId="1" fillId="0" borderId="34" xfId="53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" fillId="0" borderId="0" xfId="53" applyFont="1" applyBorder="1" applyAlignment="1">
      <alignment horizontal="center" vertical="top"/>
      <protection/>
    </xf>
    <xf numFmtId="0" fontId="28" fillId="0" borderId="3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9" xfId="53" applyBorder="1" applyAlignment="1">
      <alignment horizontal="center"/>
      <protection/>
    </xf>
    <xf numFmtId="0" fontId="28" fillId="0" borderId="40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3" xfId="53" applyBorder="1" applyAlignment="1">
      <alignment horizontal="center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 horizontal="right"/>
    </xf>
    <xf numFmtId="0" fontId="1" fillId="0" borderId="0" xfId="53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Лист1" xfId="54"/>
    <cellStyle name="Обычный_мандатка(3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P148"/>
  <sheetViews>
    <sheetView tabSelected="1" workbookViewId="0" topLeftCell="A1">
      <selection activeCell="R32" sqref="R32"/>
    </sheetView>
  </sheetViews>
  <sheetFormatPr defaultColWidth="9.00390625" defaultRowHeight="12.75"/>
  <cols>
    <col min="2" max="2" width="7.25390625" style="0" customWidth="1"/>
    <col min="3" max="3" width="6.375" style="0" customWidth="1"/>
    <col min="4" max="4" width="20.75390625" style="0" customWidth="1"/>
    <col min="5" max="5" width="13.75390625" style="0" customWidth="1"/>
    <col min="9" max="9" width="12.00390625" style="0" customWidth="1"/>
    <col min="15" max="15" width="11.25390625" style="148" customWidth="1"/>
  </cols>
  <sheetData>
    <row r="6" spans="3:16" ht="20.25">
      <c r="C6" s="133" t="s">
        <v>87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3:16" ht="18.75">
      <c r="C7" s="76" t="s">
        <v>88</v>
      </c>
      <c r="D7" s="76"/>
      <c r="E7" s="76"/>
      <c r="F7" s="4"/>
      <c r="G7" s="5"/>
      <c r="H7" s="5"/>
      <c r="I7" s="5"/>
      <c r="J7" s="5"/>
      <c r="K7" s="5"/>
      <c r="L7" s="5"/>
      <c r="M7" s="48" t="s">
        <v>89</v>
      </c>
      <c r="N7" s="48"/>
      <c r="O7" s="48"/>
      <c r="P7" s="5"/>
    </row>
    <row r="8" spans="3:16" ht="18.75">
      <c r="C8" s="49" t="s"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3:16" ht="18.75">
      <c r="C9" s="50" t="s">
        <v>114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3:16" ht="18.75">
      <c r="C10" s="4"/>
      <c r="D10" s="1"/>
      <c r="E10" s="1"/>
      <c r="F10" s="1"/>
      <c r="G10" s="1"/>
      <c r="H10" s="1"/>
      <c r="I10" s="4"/>
      <c r="J10" s="4"/>
      <c r="K10" s="4"/>
      <c r="L10" s="4"/>
      <c r="M10" s="4"/>
      <c r="N10" s="4"/>
      <c r="O10" s="146"/>
      <c r="P10" s="4"/>
    </row>
    <row r="11" spans="3:16" ht="18.75">
      <c r="C11" s="29" t="s">
        <v>90</v>
      </c>
      <c r="D11" s="1"/>
      <c r="E11" s="1"/>
      <c r="F11" s="1"/>
      <c r="G11" s="1"/>
      <c r="H11" s="1"/>
      <c r="I11" s="4"/>
      <c r="J11" s="4"/>
      <c r="K11" s="4"/>
      <c r="L11" s="4"/>
      <c r="M11" s="4"/>
      <c r="N11" s="4"/>
      <c r="O11" s="146"/>
      <c r="P11" s="4"/>
    </row>
    <row r="12" spans="2:16" ht="12.75">
      <c r="B12" s="123" t="s">
        <v>1</v>
      </c>
      <c r="C12" s="125" t="s">
        <v>28</v>
      </c>
      <c r="D12" s="117" t="s">
        <v>2</v>
      </c>
      <c r="E12" s="117" t="s">
        <v>3</v>
      </c>
      <c r="F12" s="117" t="s">
        <v>4</v>
      </c>
      <c r="G12" s="117" t="s">
        <v>5</v>
      </c>
      <c r="H12" s="120" t="s">
        <v>18</v>
      </c>
      <c r="I12" s="121"/>
      <c r="J12" s="122"/>
      <c r="K12" s="119" t="s">
        <v>19</v>
      </c>
      <c r="L12" s="117" t="s">
        <v>20</v>
      </c>
      <c r="M12" s="117" t="s">
        <v>21</v>
      </c>
      <c r="N12" s="119" t="s">
        <v>22</v>
      </c>
      <c r="O12" s="119" t="s">
        <v>25</v>
      </c>
      <c r="P12" s="4"/>
    </row>
    <row r="13" spans="2:16" ht="12.75">
      <c r="B13" s="124"/>
      <c r="C13" s="125"/>
      <c r="D13" s="118"/>
      <c r="E13" s="118"/>
      <c r="F13" s="118"/>
      <c r="G13" s="118"/>
      <c r="H13" s="3" t="s">
        <v>23</v>
      </c>
      <c r="I13" s="3" t="s">
        <v>24</v>
      </c>
      <c r="J13" s="3" t="s">
        <v>6</v>
      </c>
      <c r="K13" s="119"/>
      <c r="L13" s="118"/>
      <c r="M13" s="118"/>
      <c r="N13" s="119"/>
      <c r="O13" s="119"/>
      <c r="P13" s="4"/>
    </row>
    <row r="14" spans="2:16" ht="14.25">
      <c r="B14" s="74">
        <v>1</v>
      </c>
      <c r="C14" s="23">
        <v>5</v>
      </c>
      <c r="D14" s="26" t="s">
        <v>29</v>
      </c>
      <c r="E14" s="24" t="s">
        <v>62</v>
      </c>
      <c r="F14" s="25">
        <v>1985</v>
      </c>
      <c r="G14" s="24" t="s">
        <v>59</v>
      </c>
      <c r="H14" s="8">
        <v>15.57</v>
      </c>
      <c r="I14" s="8">
        <v>13.89</v>
      </c>
      <c r="J14" s="8">
        <f aca="true" t="shared" si="0" ref="J14:J24">H14+I14</f>
        <v>29.46</v>
      </c>
      <c r="K14" s="8">
        <v>26.5</v>
      </c>
      <c r="L14" s="8">
        <v>27.06</v>
      </c>
      <c r="M14" s="9">
        <v>24.13</v>
      </c>
      <c r="N14" s="2">
        <v>74</v>
      </c>
      <c r="O14" s="147" t="s">
        <v>121</v>
      </c>
      <c r="P14" s="4"/>
    </row>
    <row r="15" spans="2:16" ht="14.25">
      <c r="B15" s="74">
        <v>2</v>
      </c>
      <c r="C15" s="23">
        <v>8</v>
      </c>
      <c r="D15" s="26" t="s">
        <v>58</v>
      </c>
      <c r="E15" s="24" t="s">
        <v>61</v>
      </c>
      <c r="F15" s="25">
        <v>1987</v>
      </c>
      <c r="G15" s="24">
        <v>1</v>
      </c>
      <c r="H15" s="8">
        <v>16.48</v>
      </c>
      <c r="I15" s="8">
        <v>13.11</v>
      </c>
      <c r="J15" s="8">
        <f t="shared" si="0"/>
        <v>29.59</v>
      </c>
      <c r="K15" s="8">
        <v>26.84</v>
      </c>
      <c r="L15" s="8">
        <v>24.66</v>
      </c>
      <c r="M15" s="9">
        <v>25.75</v>
      </c>
      <c r="N15" s="2">
        <v>54</v>
      </c>
      <c r="O15" s="3">
        <v>1</v>
      </c>
      <c r="P15" s="4"/>
    </row>
    <row r="16" spans="2:16" ht="14.25">
      <c r="B16" s="74">
        <v>3</v>
      </c>
      <c r="C16" s="23">
        <v>2</v>
      </c>
      <c r="D16" s="27" t="s">
        <v>57</v>
      </c>
      <c r="E16" s="24" t="s">
        <v>14</v>
      </c>
      <c r="F16" s="25">
        <v>1976</v>
      </c>
      <c r="G16" s="24">
        <v>1</v>
      </c>
      <c r="H16" s="8">
        <v>16.72</v>
      </c>
      <c r="I16" s="8">
        <v>16.68</v>
      </c>
      <c r="J16" s="8">
        <f t="shared" si="0"/>
        <v>33.4</v>
      </c>
      <c r="K16" s="8">
        <v>27.32</v>
      </c>
      <c r="L16" s="8">
        <v>29.22</v>
      </c>
      <c r="M16" s="9">
        <v>26.34</v>
      </c>
      <c r="N16" s="2">
        <v>39</v>
      </c>
      <c r="O16" s="3">
        <v>1</v>
      </c>
      <c r="P16" s="4"/>
    </row>
    <row r="17" spans="2:16" ht="16.5" thickBot="1">
      <c r="B17" s="74">
        <v>4</v>
      </c>
      <c r="C17" s="68">
        <v>10</v>
      </c>
      <c r="D17" s="69" t="s">
        <v>102</v>
      </c>
      <c r="E17" s="70" t="s">
        <v>103</v>
      </c>
      <c r="F17" s="70">
        <v>1987</v>
      </c>
      <c r="G17" s="70" t="s">
        <v>59</v>
      </c>
      <c r="H17" s="8">
        <v>14.95</v>
      </c>
      <c r="I17" s="8">
        <v>15.81</v>
      </c>
      <c r="J17" s="8">
        <f t="shared" si="0"/>
        <v>30.759999999999998</v>
      </c>
      <c r="K17" s="8">
        <v>30.43</v>
      </c>
      <c r="L17" s="10">
        <v>29.94</v>
      </c>
      <c r="M17" s="11">
        <v>28.85</v>
      </c>
      <c r="N17" s="2">
        <v>29</v>
      </c>
      <c r="O17" s="3">
        <v>1</v>
      </c>
      <c r="P17" s="4"/>
    </row>
    <row r="18" spans="2:16" ht="14.25">
      <c r="B18" s="74">
        <v>5</v>
      </c>
      <c r="C18" s="23">
        <v>7</v>
      </c>
      <c r="D18" s="26" t="s">
        <v>34</v>
      </c>
      <c r="E18" s="24" t="s">
        <v>61</v>
      </c>
      <c r="F18" s="25">
        <v>1987</v>
      </c>
      <c r="G18" s="24">
        <v>2</v>
      </c>
      <c r="H18" s="8">
        <v>16.58</v>
      </c>
      <c r="I18" s="8">
        <v>17.31</v>
      </c>
      <c r="J18" s="8">
        <f t="shared" si="0"/>
        <v>33.89</v>
      </c>
      <c r="K18" s="9">
        <v>29.47</v>
      </c>
      <c r="L18" s="12"/>
      <c r="M18" s="13"/>
      <c r="N18" s="3">
        <v>25</v>
      </c>
      <c r="O18" s="3">
        <v>2</v>
      </c>
      <c r="P18" s="4"/>
    </row>
    <row r="19" spans="2:16" ht="14.25">
      <c r="B19" s="74">
        <v>6</v>
      </c>
      <c r="C19" s="23">
        <v>11</v>
      </c>
      <c r="D19" s="26" t="s">
        <v>30</v>
      </c>
      <c r="E19" s="24" t="s">
        <v>62</v>
      </c>
      <c r="F19" s="25">
        <v>1987</v>
      </c>
      <c r="G19" s="24" t="s">
        <v>59</v>
      </c>
      <c r="H19" s="8">
        <v>18.82</v>
      </c>
      <c r="I19" s="8">
        <v>18.37</v>
      </c>
      <c r="J19" s="8">
        <f t="shared" si="0"/>
        <v>37.19</v>
      </c>
      <c r="K19" s="9">
        <v>31.64</v>
      </c>
      <c r="L19" s="14"/>
      <c r="M19" s="8"/>
      <c r="N19" s="3">
        <v>21</v>
      </c>
      <c r="O19" s="3">
        <v>2</v>
      </c>
      <c r="P19" s="4"/>
    </row>
    <row r="20" spans="2:16" ht="14.25">
      <c r="B20" s="74">
        <v>7</v>
      </c>
      <c r="C20" s="59">
        <v>3</v>
      </c>
      <c r="D20" s="60" t="s">
        <v>32</v>
      </c>
      <c r="E20" s="61" t="s">
        <v>60</v>
      </c>
      <c r="F20" s="62">
        <v>1982</v>
      </c>
      <c r="G20" s="61">
        <v>2</v>
      </c>
      <c r="H20" s="63">
        <v>19.14</v>
      </c>
      <c r="I20" s="63">
        <v>17.99</v>
      </c>
      <c r="J20" s="8">
        <f t="shared" si="0"/>
        <v>37.129999999999995</v>
      </c>
      <c r="K20" s="9">
        <v>34.46</v>
      </c>
      <c r="L20" s="14"/>
      <c r="M20" s="8"/>
      <c r="N20" s="3">
        <v>17</v>
      </c>
      <c r="O20" s="3">
        <v>3</v>
      </c>
      <c r="P20" s="4"/>
    </row>
    <row r="21" spans="2:16" ht="15" thickBot="1">
      <c r="B21" s="74">
        <v>8</v>
      </c>
      <c r="C21" s="79">
        <v>37</v>
      </c>
      <c r="D21" s="80" t="s">
        <v>85</v>
      </c>
      <c r="E21" s="80" t="s">
        <v>60</v>
      </c>
      <c r="F21" s="81">
        <v>1983</v>
      </c>
      <c r="G21" s="82">
        <v>3</v>
      </c>
      <c r="H21" s="10">
        <v>24.44</v>
      </c>
      <c r="I21" s="10">
        <v>19.2</v>
      </c>
      <c r="J21" s="10">
        <f t="shared" si="0"/>
        <v>43.64</v>
      </c>
      <c r="K21" s="11">
        <v>41.06</v>
      </c>
      <c r="L21" s="14"/>
      <c r="M21" s="8"/>
      <c r="N21" s="3">
        <v>14</v>
      </c>
      <c r="O21" s="3">
        <v>3</v>
      </c>
      <c r="P21" s="4"/>
    </row>
    <row r="22" spans="2:16" ht="14.25">
      <c r="B22" s="74">
        <v>9</v>
      </c>
      <c r="C22" s="64">
        <v>1</v>
      </c>
      <c r="D22" s="72" t="s">
        <v>33</v>
      </c>
      <c r="E22" s="66" t="s">
        <v>60</v>
      </c>
      <c r="F22" s="67">
        <v>1973</v>
      </c>
      <c r="G22" s="66">
        <v>3</v>
      </c>
      <c r="H22" s="13">
        <v>26.05</v>
      </c>
      <c r="I22" s="13">
        <v>23.47</v>
      </c>
      <c r="J22" s="13">
        <f t="shared" si="0"/>
        <v>49.519999999999996</v>
      </c>
      <c r="K22" s="13"/>
      <c r="L22" s="14"/>
      <c r="M22" s="8"/>
      <c r="N22" s="3">
        <v>11</v>
      </c>
      <c r="O22" s="3"/>
      <c r="P22" s="4"/>
    </row>
    <row r="23" spans="2:16" ht="12.75">
      <c r="B23" s="74">
        <v>10</v>
      </c>
      <c r="C23" s="25">
        <v>74</v>
      </c>
      <c r="D23" s="26" t="s">
        <v>77</v>
      </c>
      <c r="E23" s="25" t="s">
        <v>62</v>
      </c>
      <c r="F23" s="25">
        <v>1987</v>
      </c>
      <c r="G23" s="25" t="s">
        <v>7</v>
      </c>
      <c r="H23" s="53">
        <v>33.45</v>
      </c>
      <c r="I23" s="8">
        <v>18.51</v>
      </c>
      <c r="J23" s="8">
        <f t="shared" si="0"/>
        <v>51.96000000000001</v>
      </c>
      <c r="K23" s="12"/>
      <c r="L23" s="8"/>
      <c r="M23" s="8"/>
      <c r="N23" s="3">
        <v>8</v>
      </c>
      <c r="O23" s="3"/>
      <c r="P23" s="4"/>
    </row>
    <row r="24" spans="2:16" ht="14.25">
      <c r="B24" s="74">
        <v>11</v>
      </c>
      <c r="C24" s="23">
        <v>4</v>
      </c>
      <c r="D24" s="26" t="s">
        <v>31</v>
      </c>
      <c r="E24" s="24" t="s">
        <v>62</v>
      </c>
      <c r="F24" s="25">
        <v>1983</v>
      </c>
      <c r="G24" s="24">
        <v>2</v>
      </c>
      <c r="H24" s="8">
        <v>27.44</v>
      </c>
      <c r="I24" s="8">
        <v>25.62</v>
      </c>
      <c r="J24" s="8">
        <f t="shared" si="0"/>
        <v>53.06</v>
      </c>
      <c r="K24" s="14"/>
      <c r="L24" s="8"/>
      <c r="M24" s="8"/>
      <c r="N24" s="3">
        <v>5</v>
      </c>
      <c r="O24" s="3"/>
      <c r="P24" s="4"/>
    </row>
    <row r="25" spans="2:16" ht="14.25">
      <c r="B25" s="74">
        <v>12</v>
      </c>
      <c r="C25" s="23">
        <v>13</v>
      </c>
      <c r="D25" s="26" t="s">
        <v>41</v>
      </c>
      <c r="E25" s="24" t="s">
        <v>61</v>
      </c>
      <c r="F25" s="25">
        <v>1990</v>
      </c>
      <c r="G25" s="24">
        <v>1</v>
      </c>
      <c r="H25" s="8">
        <v>13.38</v>
      </c>
      <c r="I25" s="73" t="s">
        <v>106</v>
      </c>
      <c r="J25" s="8"/>
      <c r="K25" s="14"/>
      <c r="L25" s="8"/>
      <c r="M25" s="8"/>
      <c r="N25" s="3">
        <v>2</v>
      </c>
      <c r="O25" s="3"/>
      <c r="P25" s="4"/>
    </row>
    <row r="26" spans="2:16" ht="15.75">
      <c r="B26" s="74"/>
      <c r="C26" s="3"/>
      <c r="D26" s="15"/>
      <c r="E26" s="15"/>
      <c r="F26" s="7"/>
      <c r="G26" s="7"/>
      <c r="H26" s="8"/>
      <c r="I26" s="8"/>
      <c r="J26" s="9"/>
      <c r="K26" s="14"/>
      <c r="L26" s="8"/>
      <c r="M26" s="8"/>
      <c r="N26" s="3"/>
      <c r="O26" s="3"/>
      <c r="P26" s="4"/>
    </row>
    <row r="27" spans="2:16" ht="15.75">
      <c r="B27" s="74"/>
      <c r="C27" s="3"/>
      <c r="D27" s="6"/>
      <c r="E27" s="6"/>
      <c r="F27" s="7"/>
      <c r="G27" s="7"/>
      <c r="H27" s="8"/>
      <c r="I27" s="8"/>
      <c r="J27" s="9"/>
      <c r="K27" s="14"/>
      <c r="L27" s="8"/>
      <c r="M27" s="8"/>
      <c r="N27" s="3"/>
      <c r="O27" s="3"/>
      <c r="P27" s="4"/>
    </row>
    <row r="28" spans="2:16" ht="15.75">
      <c r="B28" s="74"/>
      <c r="C28" s="3"/>
      <c r="D28" s="15"/>
      <c r="E28" s="15"/>
      <c r="F28" s="7"/>
      <c r="G28" s="7"/>
      <c r="H28" s="8"/>
      <c r="I28" s="8"/>
      <c r="J28" s="9"/>
      <c r="K28" s="14"/>
      <c r="L28" s="8"/>
      <c r="M28" s="8"/>
      <c r="N28" s="3"/>
      <c r="O28" s="3"/>
      <c r="P28" s="4"/>
    </row>
    <row r="29" spans="2:16" ht="15.75">
      <c r="B29" s="74"/>
      <c r="C29" s="3"/>
      <c r="D29" s="6"/>
      <c r="E29" s="6"/>
      <c r="F29" s="7"/>
      <c r="G29" s="7"/>
      <c r="H29" s="8"/>
      <c r="I29" s="8"/>
      <c r="J29" s="9"/>
      <c r="K29" s="14"/>
      <c r="L29" s="8"/>
      <c r="M29" s="8"/>
      <c r="N29" s="3"/>
      <c r="O29" s="3"/>
      <c r="P29" s="4"/>
    </row>
    <row r="30" spans="2:16" ht="15.75">
      <c r="B30" s="74"/>
      <c r="C30" s="3"/>
      <c r="D30" s="6"/>
      <c r="E30" s="6"/>
      <c r="F30" s="7"/>
      <c r="G30" s="7"/>
      <c r="H30" s="8"/>
      <c r="I30" s="8"/>
      <c r="J30" s="9"/>
      <c r="K30" s="14"/>
      <c r="L30" s="8"/>
      <c r="M30" s="8"/>
      <c r="N30" s="3"/>
      <c r="O30" s="3"/>
      <c r="P30" s="4"/>
    </row>
    <row r="31" spans="3:16" ht="15.75">
      <c r="C31" s="42"/>
      <c r="D31" s="43"/>
      <c r="E31" s="43"/>
      <c r="F31" s="44"/>
      <c r="G31" s="44"/>
      <c r="H31" s="41"/>
      <c r="I31" s="41"/>
      <c r="J31" s="41"/>
      <c r="K31" s="41"/>
      <c r="L31" s="41"/>
      <c r="M31" s="41"/>
      <c r="N31" s="42"/>
      <c r="O31" s="42"/>
      <c r="P31" s="4"/>
    </row>
    <row r="32" spans="3:16" ht="15.75">
      <c r="C32" s="42"/>
      <c r="D32" s="43"/>
      <c r="E32" s="43"/>
      <c r="F32" s="44"/>
      <c r="G32" s="44"/>
      <c r="H32" s="41"/>
      <c r="I32" s="41"/>
      <c r="J32" s="41"/>
      <c r="K32" s="41"/>
      <c r="L32" s="41"/>
      <c r="M32" s="41"/>
      <c r="N32" s="42"/>
      <c r="O32" s="42"/>
      <c r="P32" s="4"/>
    </row>
    <row r="33" spans="3:16" ht="15.75" hidden="1">
      <c r="C33" s="42"/>
      <c r="D33" s="130" t="s">
        <v>91</v>
      </c>
      <c r="E33" s="130"/>
      <c r="F33" s="130"/>
      <c r="G33" s="130"/>
      <c r="H33" s="130"/>
      <c r="I33" s="130"/>
      <c r="K33" s="41"/>
      <c r="L33" s="41"/>
      <c r="M33" s="41"/>
      <c r="N33" s="42"/>
      <c r="O33" s="42"/>
      <c r="P33" s="4"/>
    </row>
    <row r="34" spans="3:16" ht="15.75" hidden="1">
      <c r="C34" s="42"/>
      <c r="D34" s="130" t="s">
        <v>92</v>
      </c>
      <c r="E34" s="130"/>
      <c r="F34" s="130"/>
      <c r="G34" s="130"/>
      <c r="H34" s="130"/>
      <c r="I34" s="130"/>
      <c r="K34" s="41"/>
      <c r="L34" s="41"/>
      <c r="M34" s="41"/>
      <c r="N34" s="42"/>
      <c r="O34" s="42"/>
      <c r="P34" s="4"/>
    </row>
    <row r="35" spans="3:16" ht="15.75" hidden="1">
      <c r="C35" s="42"/>
      <c r="D35" s="46"/>
      <c r="E35" s="46"/>
      <c r="F35" s="46"/>
      <c r="G35" s="46"/>
      <c r="H35" s="46"/>
      <c r="I35" s="46"/>
      <c r="K35" s="41"/>
      <c r="L35" s="41"/>
      <c r="M35" s="41"/>
      <c r="N35" s="42"/>
      <c r="O35" s="42"/>
      <c r="P35" s="4"/>
    </row>
    <row r="36" spans="3:16" ht="15.75" hidden="1">
      <c r="C36" s="42"/>
      <c r="D36" s="130" t="s">
        <v>93</v>
      </c>
      <c r="E36" s="130"/>
      <c r="F36" s="130"/>
      <c r="G36" s="130"/>
      <c r="H36" s="130"/>
      <c r="I36" s="130"/>
      <c r="K36" s="41"/>
      <c r="L36" s="41"/>
      <c r="M36" s="41"/>
      <c r="N36" s="42"/>
      <c r="O36" s="42"/>
      <c r="P36" s="4"/>
    </row>
    <row r="37" spans="3:16" ht="15.75" hidden="1">
      <c r="C37" s="42"/>
      <c r="D37" s="46"/>
      <c r="E37" s="46"/>
      <c r="F37" s="46"/>
      <c r="G37" s="46"/>
      <c r="H37" s="46"/>
      <c r="I37" s="46"/>
      <c r="K37" s="41"/>
      <c r="L37" s="41"/>
      <c r="M37" s="41"/>
      <c r="N37" s="42"/>
      <c r="O37" s="42"/>
      <c r="P37" s="4"/>
    </row>
    <row r="38" spans="3:16" ht="15.75" hidden="1">
      <c r="C38" s="42"/>
      <c r="D38" s="130" t="s">
        <v>94</v>
      </c>
      <c r="E38" s="130"/>
      <c r="F38" s="130"/>
      <c r="G38" s="130"/>
      <c r="H38" s="130"/>
      <c r="I38" s="130"/>
      <c r="K38" s="41"/>
      <c r="L38" s="41"/>
      <c r="M38" s="41"/>
      <c r="N38" s="42"/>
      <c r="O38" s="42"/>
      <c r="P38" s="4"/>
    </row>
    <row r="39" spans="3:16" ht="12.75" hidden="1">
      <c r="C39" s="42"/>
      <c r="K39" s="41"/>
      <c r="L39" s="41"/>
      <c r="M39" s="41"/>
      <c r="N39" s="42"/>
      <c r="O39" s="42"/>
      <c r="P39" s="4"/>
    </row>
    <row r="40" spans="3:16" ht="15.75" hidden="1">
      <c r="C40" s="42"/>
      <c r="E40" s="45" t="s">
        <v>98</v>
      </c>
      <c r="K40" s="41"/>
      <c r="L40" s="41"/>
      <c r="M40" s="41"/>
      <c r="N40" s="42"/>
      <c r="O40" s="42"/>
      <c r="P40" s="4"/>
    </row>
    <row r="41" spans="3:16" ht="18" customHeight="1" hidden="1" thickBot="1">
      <c r="C41" s="42"/>
      <c r="D41" s="126" t="s">
        <v>29</v>
      </c>
      <c r="E41" s="127"/>
      <c r="F41" s="54"/>
      <c r="G41" s="106"/>
      <c r="H41" s="126" t="s">
        <v>29</v>
      </c>
      <c r="I41" s="127"/>
      <c r="J41" s="47">
        <v>26.5</v>
      </c>
      <c r="K41" s="41"/>
      <c r="L41" s="41"/>
      <c r="M41" s="41"/>
      <c r="N41" s="42"/>
      <c r="O41" s="42"/>
      <c r="P41" s="4"/>
    </row>
    <row r="42" spans="3:16" ht="18.75" customHeight="1" hidden="1" thickBot="1">
      <c r="C42" s="42"/>
      <c r="D42" s="131" t="s">
        <v>85</v>
      </c>
      <c r="E42" s="132"/>
      <c r="F42" s="56"/>
      <c r="G42" s="57"/>
      <c r="K42" s="41"/>
      <c r="L42" s="41"/>
      <c r="M42" s="41"/>
      <c r="N42" s="42"/>
      <c r="O42" s="42"/>
      <c r="P42" s="4"/>
    </row>
    <row r="43" spans="3:16" ht="12.75" hidden="1">
      <c r="C43" s="42"/>
      <c r="D43" s="58"/>
      <c r="E43" s="58"/>
      <c r="K43" s="41"/>
      <c r="L43" s="41"/>
      <c r="M43" s="41"/>
      <c r="N43" s="42"/>
      <c r="O43" s="42"/>
      <c r="P43" s="4"/>
    </row>
    <row r="44" spans="3:16" ht="15.75" hidden="1">
      <c r="C44" s="42"/>
      <c r="D44" s="58"/>
      <c r="E44" s="45" t="s">
        <v>99</v>
      </c>
      <c r="F44" s="53"/>
      <c r="G44" s="53"/>
      <c r="K44" s="41"/>
      <c r="L44" s="41"/>
      <c r="M44" s="41"/>
      <c r="N44" s="42"/>
      <c r="O44" s="42"/>
      <c r="P44" s="4"/>
    </row>
    <row r="45" spans="3:16" ht="15.75" customHeight="1" hidden="1" thickBot="1">
      <c r="C45" s="42"/>
      <c r="D45" s="126" t="s">
        <v>58</v>
      </c>
      <c r="E45" s="127"/>
      <c r="F45" s="54"/>
      <c r="G45" s="106"/>
      <c r="H45" s="126" t="s">
        <v>58</v>
      </c>
      <c r="I45" s="127"/>
      <c r="J45" s="47">
        <v>26.84</v>
      </c>
      <c r="K45" s="41"/>
      <c r="L45" s="41"/>
      <c r="M45" s="41"/>
      <c r="N45" s="42"/>
      <c r="O45" s="42"/>
      <c r="P45" s="4"/>
    </row>
    <row r="46" spans="3:16" ht="18.75" customHeight="1" hidden="1" thickBot="1">
      <c r="C46" s="4"/>
      <c r="D46" s="131" t="s">
        <v>30</v>
      </c>
      <c r="E46" s="132"/>
      <c r="F46" s="56"/>
      <c r="G46" s="57"/>
      <c r="K46" s="4"/>
      <c r="L46" s="4"/>
      <c r="M46" s="4"/>
      <c r="N46" s="4"/>
      <c r="O46" s="146"/>
      <c r="P46" s="4"/>
    </row>
    <row r="47" spans="3:16" ht="12.75" hidden="1">
      <c r="C47" s="4"/>
      <c r="D47" s="58"/>
      <c r="E47" s="58"/>
      <c r="K47" s="4"/>
      <c r="L47" s="4"/>
      <c r="M47" s="4"/>
      <c r="N47" s="4"/>
      <c r="O47" s="146"/>
      <c r="P47" s="4"/>
    </row>
    <row r="48" spans="3:16" ht="15.75" hidden="1">
      <c r="C48" s="4"/>
      <c r="D48" s="83"/>
      <c r="E48" s="45" t="s">
        <v>100</v>
      </c>
      <c r="F48" s="53"/>
      <c r="G48" s="53"/>
      <c r="K48" s="4"/>
      <c r="L48" s="4"/>
      <c r="M48" s="4"/>
      <c r="N48" s="4"/>
      <c r="O48" s="146"/>
      <c r="P48" s="4"/>
    </row>
    <row r="49" spans="3:16" ht="18.75" customHeight="1" hidden="1" thickBot="1">
      <c r="C49" s="4"/>
      <c r="D49" s="126" t="s">
        <v>102</v>
      </c>
      <c r="E49" s="127"/>
      <c r="F49" s="54"/>
      <c r="G49" s="55"/>
      <c r="H49" s="126" t="s">
        <v>102</v>
      </c>
      <c r="I49" s="127"/>
      <c r="J49" s="47">
        <v>30.43</v>
      </c>
      <c r="K49" s="4"/>
      <c r="L49" s="4"/>
      <c r="M49" s="4"/>
      <c r="N49" s="4"/>
      <c r="O49" s="146"/>
      <c r="P49" s="4"/>
    </row>
    <row r="50" spans="4:7" ht="18.75" customHeight="1" hidden="1" thickBot="1">
      <c r="D50" s="131" t="s">
        <v>32</v>
      </c>
      <c r="E50" s="132"/>
      <c r="F50" s="56"/>
      <c r="G50" s="57"/>
    </row>
    <row r="51" spans="4:5" ht="12.75" hidden="1">
      <c r="D51" s="58"/>
      <c r="E51" s="58"/>
    </row>
    <row r="52" spans="4:5" ht="16.5" hidden="1" thickBot="1">
      <c r="D52" s="58"/>
      <c r="E52" s="45" t="s">
        <v>101</v>
      </c>
    </row>
    <row r="53" spans="4:10" ht="18" customHeight="1" hidden="1" thickBot="1">
      <c r="D53" s="126" t="s">
        <v>57</v>
      </c>
      <c r="E53" s="127"/>
      <c r="F53" s="54"/>
      <c r="G53" s="55"/>
      <c r="H53" s="126" t="s">
        <v>57</v>
      </c>
      <c r="I53" s="127"/>
      <c r="J53" s="47">
        <v>27.32</v>
      </c>
    </row>
    <row r="54" spans="4:7" ht="18.75" customHeight="1" hidden="1" thickBot="1">
      <c r="D54" s="131" t="s">
        <v>34</v>
      </c>
      <c r="E54" s="132"/>
      <c r="F54" s="56"/>
      <c r="G54" s="57"/>
    </row>
    <row r="55" ht="12.75" hidden="1"/>
    <row r="56" ht="12.75" hidden="1"/>
    <row r="57" ht="12.75" hidden="1"/>
    <row r="58" ht="12.75" hidden="1">
      <c r="D58" t="s">
        <v>108</v>
      </c>
    </row>
    <row r="59" spans="8:10" ht="12.75" hidden="1">
      <c r="H59">
        <v>1</v>
      </c>
      <c r="I59">
        <v>2</v>
      </c>
      <c r="J59" t="s">
        <v>104</v>
      </c>
    </row>
    <row r="60" ht="12.75" hidden="1"/>
    <row r="61" ht="12.75" hidden="1"/>
    <row r="62" spans="3:10" ht="14.25" hidden="1">
      <c r="C62" s="23">
        <v>5</v>
      </c>
      <c r="D62" s="26" t="s">
        <v>29</v>
      </c>
      <c r="E62" s="24" t="s">
        <v>62</v>
      </c>
      <c r="F62" s="25">
        <v>1985</v>
      </c>
      <c r="G62" s="24" t="s">
        <v>59</v>
      </c>
      <c r="H62" s="8">
        <v>15.57</v>
      </c>
      <c r="I62" s="8">
        <v>13.89</v>
      </c>
      <c r="J62" s="8">
        <f aca="true" t="shared" si="1" ref="J62:J72">H62+I62</f>
        <v>29.46</v>
      </c>
    </row>
    <row r="63" spans="3:10" ht="14.25" hidden="1">
      <c r="C63" s="23">
        <v>8</v>
      </c>
      <c r="D63" s="26" t="s">
        <v>58</v>
      </c>
      <c r="E63" s="24" t="s">
        <v>61</v>
      </c>
      <c r="F63" s="25">
        <v>1987</v>
      </c>
      <c r="G63" s="24">
        <v>1</v>
      </c>
      <c r="H63" s="8">
        <v>16.48</v>
      </c>
      <c r="I63" s="8">
        <v>13.11</v>
      </c>
      <c r="J63" s="8">
        <f t="shared" si="1"/>
        <v>29.59</v>
      </c>
    </row>
    <row r="64" spans="3:10" ht="15.75" hidden="1">
      <c r="C64" s="68">
        <v>10</v>
      </c>
      <c r="D64" s="69" t="s">
        <v>102</v>
      </c>
      <c r="E64" s="70" t="s">
        <v>103</v>
      </c>
      <c r="F64" s="70">
        <v>1987</v>
      </c>
      <c r="G64" s="70" t="s">
        <v>59</v>
      </c>
      <c r="H64" s="8">
        <v>14.95</v>
      </c>
      <c r="I64" s="8">
        <v>15.81</v>
      </c>
      <c r="J64" s="8">
        <f t="shared" si="1"/>
        <v>30.759999999999998</v>
      </c>
    </row>
    <row r="65" spans="3:10" ht="14.25" hidden="1">
      <c r="C65" s="23">
        <v>2</v>
      </c>
      <c r="D65" s="27" t="s">
        <v>57</v>
      </c>
      <c r="E65" s="24" t="s">
        <v>14</v>
      </c>
      <c r="F65" s="25">
        <v>1976</v>
      </c>
      <c r="G65" s="24">
        <v>1</v>
      </c>
      <c r="H65" s="8">
        <v>16.72</v>
      </c>
      <c r="I65" s="8">
        <v>16.68</v>
      </c>
      <c r="J65" s="8">
        <f t="shared" si="1"/>
        <v>33.4</v>
      </c>
    </row>
    <row r="66" spans="3:10" ht="14.25" hidden="1">
      <c r="C66" s="23">
        <v>7</v>
      </c>
      <c r="D66" s="26" t="s">
        <v>34</v>
      </c>
      <c r="E66" s="24" t="s">
        <v>61</v>
      </c>
      <c r="F66" s="25">
        <v>1987</v>
      </c>
      <c r="G66" s="24">
        <v>2</v>
      </c>
      <c r="H66" s="8">
        <v>16.58</v>
      </c>
      <c r="I66" s="8">
        <v>17.31</v>
      </c>
      <c r="J66" s="8">
        <f t="shared" si="1"/>
        <v>33.89</v>
      </c>
    </row>
    <row r="67" spans="3:10" ht="14.25" hidden="1">
      <c r="C67" s="59">
        <v>3</v>
      </c>
      <c r="D67" s="60" t="s">
        <v>32</v>
      </c>
      <c r="E67" s="61" t="s">
        <v>60</v>
      </c>
      <c r="F67" s="62">
        <v>1982</v>
      </c>
      <c r="G67" s="61">
        <v>2</v>
      </c>
      <c r="H67" s="63">
        <v>19.14</v>
      </c>
      <c r="I67" s="63">
        <v>17.99</v>
      </c>
      <c r="J67" s="8">
        <f t="shared" si="1"/>
        <v>37.129999999999995</v>
      </c>
    </row>
    <row r="68" spans="3:10" ht="14.25" hidden="1">
      <c r="C68" s="23">
        <v>11</v>
      </c>
      <c r="D68" s="26" t="s">
        <v>30</v>
      </c>
      <c r="E68" s="24" t="s">
        <v>62</v>
      </c>
      <c r="F68" s="25">
        <v>1987</v>
      </c>
      <c r="G68" s="24" t="s">
        <v>59</v>
      </c>
      <c r="H68" s="8">
        <v>18.82</v>
      </c>
      <c r="I68" s="8">
        <v>18.37</v>
      </c>
      <c r="J68" s="8">
        <f t="shared" si="1"/>
        <v>37.19</v>
      </c>
    </row>
    <row r="69" spans="3:10" ht="14.25" hidden="1">
      <c r="C69" s="71">
        <v>37</v>
      </c>
      <c r="D69" s="20" t="s">
        <v>85</v>
      </c>
      <c r="E69" s="20" t="s">
        <v>60</v>
      </c>
      <c r="F69" s="21">
        <v>1983</v>
      </c>
      <c r="G69" s="22">
        <v>3</v>
      </c>
      <c r="H69" s="8">
        <v>24.44</v>
      </c>
      <c r="I69" s="8">
        <v>19.2</v>
      </c>
      <c r="J69" s="8">
        <f t="shared" si="1"/>
        <v>43.64</v>
      </c>
    </row>
    <row r="70" spans="3:10" ht="14.25" hidden="1">
      <c r="C70" s="64">
        <v>1</v>
      </c>
      <c r="D70" s="72" t="s">
        <v>33</v>
      </c>
      <c r="E70" s="66" t="s">
        <v>60</v>
      </c>
      <c r="F70" s="67">
        <v>1973</v>
      </c>
      <c r="G70" s="66">
        <v>3</v>
      </c>
      <c r="H70" s="13">
        <v>26.05</v>
      </c>
      <c r="I70" s="13">
        <v>23.47</v>
      </c>
      <c r="J70" s="8">
        <f t="shared" si="1"/>
        <v>49.519999999999996</v>
      </c>
    </row>
    <row r="71" spans="3:10" ht="12.75" hidden="1">
      <c r="C71" s="25">
        <v>74</v>
      </c>
      <c r="D71" s="26" t="s">
        <v>77</v>
      </c>
      <c r="E71" s="25" t="s">
        <v>62</v>
      </c>
      <c r="F71" s="25">
        <v>1987</v>
      </c>
      <c r="G71" s="25" t="s">
        <v>7</v>
      </c>
      <c r="H71" s="53">
        <v>33.45</v>
      </c>
      <c r="I71" s="8">
        <v>18.51</v>
      </c>
      <c r="J71" s="8">
        <f t="shared" si="1"/>
        <v>51.96000000000001</v>
      </c>
    </row>
    <row r="72" spans="3:12" ht="14.25" hidden="1">
      <c r="C72" s="23">
        <v>4</v>
      </c>
      <c r="D72" s="26" t="s">
        <v>31</v>
      </c>
      <c r="E72" s="24" t="s">
        <v>62</v>
      </c>
      <c r="F72" s="25">
        <v>1983</v>
      </c>
      <c r="G72" s="24">
        <v>2</v>
      </c>
      <c r="H72" s="8">
        <v>27.44</v>
      </c>
      <c r="I72" s="8">
        <v>25.62</v>
      </c>
      <c r="J72" s="8">
        <f t="shared" si="1"/>
        <v>53.06</v>
      </c>
      <c r="L72">
        <v>22.07</v>
      </c>
    </row>
    <row r="73" spans="3:10" ht="14.25" hidden="1">
      <c r="C73" s="23">
        <v>13</v>
      </c>
      <c r="D73" s="26" t="s">
        <v>41</v>
      </c>
      <c r="E73" s="24" t="s">
        <v>61</v>
      </c>
      <c r="F73" s="25">
        <v>1990</v>
      </c>
      <c r="G73" s="24">
        <v>1</v>
      </c>
      <c r="H73" s="8">
        <v>13.38</v>
      </c>
      <c r="I73" s="73" t="s">
        <v>106</v>
      </c>
      <c r="J73" s="8"/>
    </row>
    <row r="74" ht="12.75" hidden="1"/>
    <row r="75" ht="12.75" hidden="1"/>
    <row r="76" ht="12.75" hidden="1">
      <c r="D76" s="92" t="s">
        <v>27</v>
      </c>
    </row>
    <row r="77" ht="12.75" hidden="1"/>
    <row r="78" ht="12.75" hidden="1"/>
    <row r="79" spans="4:9" ht="15.75" hidden="1">
      <c r="D79" s="130" t="s">
        <v>91</v>
      </c>
      <c r="E79" s="130"/>
      <c r="F79" s="130"/>
      <c r="G79" s="130"/>
      <c r="H79" s="130"/>
      <c r="I79" s="130"/>
    </row>
    <row r="80" spans="4:9" ht="15.75" hidden="1">
      <c r="D80" s="130" t="s">
        <v>92</v>
      </c>
      <c r="E80" s="130"/>
      <c r="F80" s="130"/>
      <c r="G80" s="130"/>
      <c r="H80" s="130"/>
      <c r="I80" s="130"/>
    </row>
    <row r="81" spans="4:9" ht="15.75" hidden="1">
      <c r="D81" s="46"/>
      <c r="E81" s="46"/>
      <c r="F81" s="46"/>
      <c r="G81" s="46"/>
      <c r="H81" s="46"/>
      <c r="I81" s="46"/>
    </row>
    <row r="82" spans="4:9" ht="15.75" hidden="1">
      <c r="D82" s="130" t="s">
        <v>93</v>
      </c>
      <c r="E82" s="130"/>
      <c r="F82" s="130"/>
      <c r="G82" s="130"/>
      <c r="H82" s="130"/>
      <c r="I82" s="130"/>
    </row>
    <row r="83" spans="4:9" ht="15.75" hidden="1">
      <c r="D83" s="46"/>
      <c r="E83" s="46"/>
      <c r="F83" s="46"/>
      <c r="G83" s="46"/>
      <c r="H83" s="46"/>
      <c r="I83" s="46"/>
    </row>
    <row r="84" spans="4:9" ht="15.75" hidden="1">
      <c r="D84" s="130" t="s">
        <v>107</v>
      </c>
      <c r="E84" s="130"/>
      <c r="F84" s="130"/>
      <c r="G84" s="130"/>
      <c r="H84" s="130"/>
      <c r="I84" s="130"/>
    </row>
    <row r="85" ht="12.75" hidden="1"/>
    <row r="86" ht="16.5" hidden="1" thickBot="1">
      <c r="E86" s="45" t="s">
        <v>98</v>
      </c>
    </row>
    <row r="87" spans="4:10" ht="18.75" customHeight="1" hidden="1" thickBot="1">
      <c r="D87" s="126" t="s">
        <v>29</v>
      </c>
      <c r="E87" s="127"/>
      <c r="F87" s="54"/>
      <c r="G87" s="55"/>
      <c r="H87" s="126" t="s">
        <v>29</v>
      </c>
      <c r="I87" s="127"/>
      <c r="J87" s="47">
        <v>27.06</v>
      </c>
    </row>
    <row r="88" spans="4:7" ht="22.5" customHeight="1" hidden="1" thickBot="1">
      <c r="D88" s="128" t="s">
        <v>102</v>
      </c>
      <c r="E88" s="129"/>
      <c r="F88" s="107"/>
      <c r="G88" s="57"/>
    </row>
    <row r="89" spans="4:5" ht="12.75" hidden="1">
      <c r="D89" s="58"/>
      <c r="E89" s="58"/>
    </row>
    <row r="90" spans="4:7" ht="16.5" hidden="1" thickBot="1">
      <c r="D90" s="58"/>
      <c r="E90" s="45" t="s">
        <v>99</v>
      </c>
      <c r="F90" s="53"/>
      <c r="G90" s="53"/>
    </row>
    <row r="91" spans="4:10" ht="19.5" customHeight="1" hidden="1" thickBot="1">
      <c r="D91" s="126" t="s">
        <v>58</v>
      </c>
      <c r="E91" s="127"/>
      <c r="F91" s="54"/>
      <c r="G91" s="55"/>
      <c r="H91" s="126" t="s">
        <v>58</v>
      </c>
      <c r="I91" s="127"/>
      <c r="J91" s="47">
        <v>24.66</v>
      </c>
    </row>
    <row r="92" spans="4:7" ht="21.75" customHeight="1" hidden="1" thickBot="1">
      <c r="D92" s="128" t="s">
        <v>57</v>
      </c>
      <c r="E92" s="129"/>
      <c r="F92" s="107"/>
      <c r="G92" s="57"/>
    </row>
    <row r="93" spans="4:5" ht="12.75" hidden="1">
      <c r="D93" s="58"/>
      <c r="E93" s="58"/>
    </row>
    <row r="94" spans="4:7" ht="12.75" hidden="1">
      <c r="D94" s="83"/>
      <c r="G94" s="53"/>
    </row>
    <row r="95" ht="12.75" hidden="1"/>
    <row r="96" ht="12.75" hidden="1"/>
    <row r="97" ht="12.75" hidden="1"/>
    <row r="98" spans="4:9" ht="15.75" hidden="1">
      <c r="D98" s="130" t="s">
        <v>91</v>
      </c>
      <c r="E98" s="130"/>
      <c r="F98" s="130"/>
      <c r="G98" s="130"/>
      <c r="H98" s="130"/>
      <c r="I98" s="130"/>
    </row>
    <row r="99" spans="4:9" ht="15.75" hidden="1">
      <c r="D99" s="130" t="s">
        <v>92</v>
      </c>
      <c r="E99" s="130"/>
      <c r="F99" s="130"/>
      <c r="G99" s="130"/>
      <c r="H99" s="130"/>
      <c r="I99" s="130"/>
    </row>
    <row r="100" spans="4:9" ht="15.75" hidden="1">
      <c r="D100" s="46"/>
      <c r="E100" s="46"/>
      <c r="F100" s="46"/>
      <c r="G100" s="46"/>
      <c r="H100" s="46"/>
      <c r="I100" s="46"/>
    </row>
    <row r="101" spans="4:9" ht="15.75" hidden="1">
      <c r="D101" s="130" t="s">
        <v>93</v>
      </c>
      <c r="E101" s="130"/>
      <c r="F101" s="130"/>
      <c r="G101" s="130"/>
      <c r="H101" s="130"/>
      <c r="I101" s="130"/>
    </row>
    <row r="102" spans="4:9" ht="15.75" hidden="1">
      <c r="D102" s="46"/>
      <c r="E102" s="46"/>
      <c r="F102" s="46"/>
      <c r="G102" s="46"/>
      <c r="H102" s="46"/>
      <c r="I102" s="46"/>
    </row>
    <row r="103" spans="4:9" ht="15.75" hidden="1">
      <c r="D103" s="130"/>
      <c r="E103" s="130"/>
      <c r="F103" s="130"/>
      <c r="G103" s="130"/>
      <c r="H103" s="130"/>
      <c r="I103" s="130"/>
    </row>
    <row r="104" ht="12.75" hidden="1"/>
    <row r="105" spans="5:9" ht="16.5" hidden="1" thickBot="1">
      <c r="E105" s="45" t="s">
        <v>113</v>
      </c>
      <c r="H105" s="53"/>
      <c r="I105" s="53"/>
    </row>
    <row r="106" spans="4:10" ht="13.5" hidden="1" thickBot="1">
      <c r="D106" s="126" t="s">
        <v>29</v>
      </c>
      <c r="E106" s="127"/>
      <c r="F106" s="54"/>
      <c r="G106" s="55"/>
      <c r="H106" s="126" t="s">
        <v>29</v>
      </c>
      <c r="I106" s="127"/>
      <c r="J106" s="47">
        <v>24.13</v>
      </c>
    </row>
    <row r="107" spans="4:7" ht="13.5" hidden="1" thickBot="1">
      <c r="D107" s="126" t="s">
        <v>58</v>
      </c>
      <c r="E107" s="127"/>
      <c r="F107" s="56"/>
      <c r="G107" s="57"/>
    </row>
    <row r="108" spans="4:5" ht="12.75" hidden="1">
      <c r="D108" s="58"/>
      <c r="E108" s="58"/>
    </row>
    <row r="109" spans="4:9" ht="16.5" hidden="1" thickBot="1">
      <c r="D109" s="58"/>
      <c r="E109" s="45" t="s">
        <v>112</v>
      </c>
      <c r="F109" s="53"/>
      <c r="G109" s="53"/>
      <c r="H109" s="53"/>
      <c r="I109" s="53"/>
    </row>
    <row r="110" spans="4:10" ht="13.5" hidden="1" thickBot="1">
      <c r="D110" s="126" t="s">
        <v>102</v>
      </c>
      <c r="E110" s="127"/>
      <c r="F110" s="54"/>
      <c r="G110" s="55"/>
      <c r="H110" s="128" t="s">
        <v>57</v>
      </c>
      <c r="I110" s="129"/>
      <c r="J110" s="47">
        <v>26.34</v>
      </c>
    </row>
    <row r="111" spans="4:7" ht="13.5" hidden="1" thickBot="1">
      <c r="D111" s="128" t="s">
        <v>57</v>
      </c>
      <c r="E111" s="129"/>
      <c r="F111" s="107"/>
      <c r="G111" s="57"/>
    </row>
    <row r="112" spans="4:5" ht="12.75" hidden="1">
      <c r="D112" s="58"/>
      <c r="E112" s="58"/>
    </row>
    <row r="113" spans="4:7" ht="12.75" hidden="1">
      <c r="D113" s="83"/>
      <c r="G113" s="53"/>
    </row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spans="2:15" ht="12.75" hidden="1">
      <c r="B123" s="123" t="s">
        <v>1</v>
      </c>
      <c r="C123" s="125" t="s">
        <v>28</v>
      </c>
      <c r="D123" s="117" t="s">
        <v>2</v>
      </c>
      <c r="E123" s="117" t="s">
        <v>3</v>
      </c>
      <c r="F123" s="117" t="s">
        <v>4</v>
      </c>
      <c r="G123" s="117" t="s">
        <v>5</v>
      </c>
      <c r="H123" s="120" t="s">
        <v>18</v>
      </c>
      <c r="I123" s="121"/>
      <c r="J123" s="122"/>
      <c r="K123" s="119" t="s">
        <v>19</v>
      </c>
      <c r="L123" s="117" t="s">
        <v>20</v>
      </c>
      <c r="M123" s="117" t="s">
        <v>21</v>
      </c>
      <c r="N123" s="119" t="s">
        <v>22</v>
      </c>
      <c r="O123" s="119" t="s">
        <v>25</v>
      </c>
    </row>
    <row r="124" spans="2:15" ht="12.75" hidden="1">
      <c r="B124" s="124"/>
      <c r="C124" s="125"/>
      <c r="D124" s="118"/>
      <c r="E124" s="118"/>
      <c r="F124" s="118"/>
      <c r="G124" s="118"/>
      <c r="H124" s="3" t="s">
        <v>23</v>
      </c>
      <c r="I124" s="3" t="s">
        <v>24</v>
      </c>
      <c r="J124" s="3" t="s">
        <v>6</v>
      </c>
      <c r="K124" s="119"/>
      <c r="L124" s="118"/>
      <c r="M124" s="118"/>
      <c r="N124" s="119"/>
      <c r="O124" s="119"/>
    </row>
    <row r="125" spans="2:15" ht="14.25" hidden="1">
      <c r="B125" s="74">
        <v>1</v>
      </c>
      <c r="C125" s="23">
        <v>5</v>
      </c>
      <c r="D125" s="26" t="s">
        <v>29</v>
      </c>
      <c r="E125" s="24" t="s">
        <v>62</v>
      </c>
      <c r="F125" s="25">
        <v>1985</v>
      </c>
      <c r="G125" s="24" t="s">
        <v>59</v>
      </c>
      <c r="H125" s="8">
        <v>15.57</v>
      </c>
      <c r="I125" s="8">
        <v>13.89</v>
      </c>
      <c r="J125" s="8">
        <f aca="true" t="shared" si="2" ref="J125:J135">H125+I125</f>
        <v>29.46</v>
      </c>
      <c r="K125" s="8">
        <v>26.5</v>
      </c>
      <c r="L125" s="8"/>
      <c r="M125" s="9"/>
      <c r="N125" s="2"/>
      <c r="O125" s="3"/>
    </row>
    <row r="126" spans="2:15" ht="14.25" hidden="1">
      <c r="B126" s="74">
        <v>2</v>
      </c>
      <c r="C126" s="23">
        <v>8</v>
      </c>
      <c r="D126" s="26" t="s">
        <v>58</v>
      </c>
      <c r="E126" s="24" t="s">
        <v>61</v>
      </c>
      <c r="F126" s="25">
        <v>1987</v>
      </c>
      <c r="G126" s="24">
        <v>1</v>
      </c>
      <c r="H126" s="8">
        <v>16.48</v>
      </c>
      <c r="I126" s="8">
        <v>13.11</v>
      </c>
      <c r="J126" s="8">
        <f t="shared" si="2"/>
        <v>29.59</v>
      </c>
      <c r="K126" s="8">
        <v>26.84</v>
      </c>
      <c r="L126" s="8"/>
      <c r="M126" s="9"/>
      <c r="N126" s="2"/>
      <c r="O126" s="3"/>
    </row>
    <row r="127" spans="2:15" ht="15.75" hidden="1">
      <c r="B127" s="74">
        <v>3</v>
      </c>
      <c r="C127" s="68">
        <v>10</v>
      </c>
      <c r="D127" s="69" t="s">
        <v>102</v>
      </c>
      <c r="E127" s="70" t="s">
        <v>103</v>
      </c>
      <c r="F127" s="70">
        <v>1987</v>
      </c>
      <c r="G127" s="70" t="s">
        <v>59</v>
      </c>
      <c r="H127" s="8">
        <v>14.95</v>
      </c>
      <c r="I127" s="8">
        <v>15.81</v>
      </c>
      <c r="J127" s="8">
        <f t="shared" si="2"/>
        <v>30.759999999999998</v>
      </c>
      <c r="K127" s="8">
        <v>30.43</v>
      </c>
      <c r="L127" s="8"/>
      <c r="M127" s="9"/>
      <c r="N127" s="2"/>
      <c r="O127" s="3"/>
    </row>
    <row r="128" spans="2:15" ht="15" hidden="1" thickBot="1">
      <c r="B128" s="74">
        <v>4</v>
      </c>
      <c r="C128" s="23">
        <v>2</v>
      </c>
      <c r="D128" s="27" t="s">
        <v>57</v>
      </c>
      <c r="E128" s="24" t="s">
        <v>14</v>
      </c>
      <c r="F128" s="25">
        <v>1976</v>
      </c>
      <c r="G128" s="24">
        <v>1</v>
      </c>
      <c r="H128" s="8">
        <v>16.72</v>
      </c>
      <c r="I128" s="8">
        <v>16.68</v>
      </c>
      <c r="J128" s="8">
        <f t="shared" si="2"/>
        <v>33.4</v>
      </c>
      <c r="K128" s="8">
        <v>27.32</v>
      </c>
      <c r="L128" s="10"/>
      <c r="M128" s="11"/>
      <c r="N128" s="2"/>
      <c r="O128" s="3"/>
    </row>
    <row r="129" spans="2:15" ht="14.25" hidden="1">
      <c r="B129" s="74">
        <v>5</v>
      </c>
      <c r="C129" s="23">
        <v>7</v>
      </c>
      <c r="D129" s="26" t="s">
        <v>34</v>
      </c>
      <c r="E129" s="24" t="s">
        <v>61</v>
      </c>
      <c r="F129" s="25">
        <v>1987</v>
      </c>
      <c r="G129" s="24">
        <v>2</v>
      </c>
      <c r="H129" s="8">
        <v>16.58</v>
      </c>
      <c r="I129" s="8">
        <v>17.31</v>
      </c>
      <c r="J129" s="8">
        <f t="shared" si="2"/>
        <v>33.89</v>
      </c>
      <c r="K129" s="9">
        <v>29.47</v>
      </c>
      <c r="L129" s="14"/>
      <c r="M129" s="8"/>
      <c r="N129" s="3"/>
      <c r="O129" s="3"/>
    </row>
    <row r="130" spans="2:15" ht="14.25" hidden="1">
      <c r="B130" s="74">
        <v>6</v>
      </c>
      <c r="C130" s="59">
        <v>3</v>
      </c>
      <c r="D130" s="60" t="s">
        <v>32</v>
      </c>
      <c r="E130" s="61" t="s">
        <v>60</v>
      </c>
      <c r="F130" s="62">
        <v>1982</v>
      </c>
      <c r="G130" s="61">
        <v>2</v>
      </c>
      <c r="H130" s="63">
        <v>19.14</v>
      </c>
      <c r="I130" s="63">
        <v>17.99</v>
      </c>
      <c r="J130" s="8">
        <f t="shared" si="2"/>
        <v>37.129999999999995</v>
      </c>
      <c r="K130" s="9">
        <v>34.46</v>
      </c>
      <c r="L130" s="14"/>
      <c r="M130" s="8"/>
      <c r="N130" s="3"/>
      <c r="O130" s="3"/>
    </row>
    <row r="131" spans="2:15" ht="14.25" hidden="1">
      <c r="B131" s="74">
        <v>7</v>
      </c>
      <c r="C131" s="23">
        <v>11</v>
      </c>
      <c r="D131" s="26" t="s">
        <v>30</v>
      </c>
      <c r="E131" s="24" t="s">
        <v>62</v>
      </c>
      <c r="F131" s="25">
        <v>1987</v>
      </c>
      <c r="G131" s="24" t="s">
        <v>59</v>
      </c>
      <c r="H131" s="8">
        <v>18.82</v>
      </c>
      <c r="I131" s="8">
        <v>18.37</v>
      </c>
      <c r="J131" s="8">
        <f t="shared" si="2"/>
        <v>37.19</v>
      </c>
      <c r="K131" s="9">
        <v>31.64</v>
      </c>
      <c r="L131" s="14"/>
      <c r="M131" s="8"/>
      <c r="N131" s="3"/>
      <c r="O131" s="3"/>
    </row>
    <row r="132" spans="2:15" ht="15" hidden="1" thickBot="1">
      <c r="B132" s="74">
        <v>8</v>
      </c>
      <c r="C132" s="79">
        <v>37</v>
      </c>
      <c r="D132" s="80" t="s">
        <v>85</v>
      </c>
      <c r="E132" s="80" t="s">
        <v>60</v>
      </c>
      <c r="F132" s="81">
        <v>1983</v>
      </c>
      <c r="G132" s="82">
        <v>3</v>
      </c>
      <c r="H132" s="10">
        <v>24.44</v>
      </c>
      <c r="I132" s="10">
        <v>19.2</v>
      </c>
      <c r="J132" s="10">
        <f t="shared" si="2"/>
        <v>43.64</v>
      </c>
      <c r="K132" s="11">
        <v>41.06</v>
      </c>
      <c r="L132" s="14"/>
      <c r="M132" s="8"/>
      <c r="N132" s="3"/>
      <c r="O132" s="3"/>
    </row>
    <row r="133" spans="2:15" ht="14.25" hidden="1">
      <c r="B133" s="74">
        <v>9</v>
      </c>
      <c r="C133" s="64">
        <v>1</v>
      </c>
      <c r="D133" s="72" t="s">
        <v>33</v>
      </c>
      <c r="E133" s="66" t="s">
        <v>60</v>
      </c>
      <c r="F133" s="67">
        <v>1973</v>
      </c>
      <c r="G133" s="66">
        <v>3</v>
      </c>
      <c r="H133" s="13">
        <v>26.05</v>
      </c>
      <c r="I133" s="13">
        <v>23.47</v>
      </c>
      <c r="J133" s="13">
        <f t="shared" si="2"/>
        <v>49.519999999999996</v>
      </c>
      <c r="K133" s="13"/>
      <c r="L133" s="14"/>
      <c r="M133" s="8"/>
      <c r="N133" s="3"/>
      <c r="O133" s="3"/>
    </row>
    <row r="134" spans="2:15" ht="12.75" hidden="1">
      <c r="B134" s="74">
        <v>10</v>
      </c>
      <c r="C134" s="25">
        <v>74</v>
      </c>
      <c r="D134" s="26" t="s">
        <v>77</v>
      </c>
      <c r="E134" s="25" t="s">
        <v>62</v>
      </c>
      <c r="F134" s="25">
        <v>1987</v>
      </c>
      <c r="G134" s="25" t="s">
        <v>7</v>
      </c>
      <c r="H134" s="53">
        <v>33.45</v>
      </c>
      <c r="I134" s="8">
        <v>18.51</v>
      </c>
      <c r="J134" s="8">
        <f t="shared" si="2"/>
        <v>51.96000000000001</v>
      </c>
      <c r="K134" s="12"/>
      <c r="L134" s="8"/>
      <c r="M134" s="8"/>
      <c r="N134" s="3"/>
      <c r="O134" s="3"/>
    </row>
    <row r="135" spans="2:15" ht="14.25" hidden="1">
      <c r="B135" s="74">
        <v>11</v>
      </c>
      <c r="C135" s="23">
        <v>4</v>
      </c>
      <c r="D135" s="26" t="s">
        <v>31</v>
      </c>
      <c r="E135" s="24" t="s">
        <v>62</v>
      </c>
      <c r="F135" s="25">
        <v>1983</v>
      </c>
      <c r="G135" s="24">
        <v>2</v>
      </c>
      <c r="H135" s="8">
        <v>27.44</v>
      </c>
      <c r="I135" s="8">
        <v>25.62</v>
      </c>
      <c r="J135" s="8">
        <f t="shared" si="2"/>
        <v>53.06</v>
      </c>
      <c r="K135" s="14"/>
      <c r="L135" s="8"/>
      <c r="M135" s="8"/>
      <c r="N135" s="3"/>
      <c r="O135" s="3"/>
    </row>
    <row r="136" spans="2:15" ht="14.25" hidden="1">
      <c r="B136" s="74">
        <v>12</v>
      </c>
      <c r="C136" s="23">
        <v>13</v>
      </c>
      <c r="D136" s="26" t="s">
        <v>41</v>
      </c>
      <c r="E136" s="24" t="s">
        <v>61</v>
      </c>
      <c r="F136" s="25">
        <v>1990</v>
      </c>
      <c r="G136" s="24">
        <v>1</v>
      </c>
      <c r="H136" s="8">
        <v>13.38</v>
      </c>
      <c r="I136" s="73" t="s">
        <v>106</v>
      </c>
      <c r="J136" s="8"/>
      <c r="K136" s="14"/>
      <c r="L136" s="8"/>
      <c r="M136" s="8"/>
      <c r="N136" s="3"/>
      <c r="O136" s="3"/>
    </row>
    <row r="137" spans="2:15" ht="15.75" hidden="1">
      <c r="B137" s="74"/>
      <c r="C137" s="3"/>
      <c r="D137" s="15"/>
      <c r="E137" s="15"/>
      <c r="F137" s="7"/>
      <c r="G137" s="7"/>
      <c r="H137" s="8"/>
      <c r="I137" s="8"/>
      <c r="J137" s="9"/>
      <c r="K137" s="14"/>
      <c r="L137" s="8"/>
      <c r="M137" s="8"/>
      <c r="N137" s="3"/>
      <c r="O137" s="3"/>
    </row>
    <row r="138" spans="2:15" ht="15.75" hidden="1">
      <c r="B138" s="74"/>
      <c r="C138" s="3"/>
      <c r="D138" s="6"/>
      <c r="E138" s="6"/>
      <c r="F138" s="7"/>
      <c r="G138" s="7"/>
      <c r="H138" s="8"/>
      <c r="I138" s="8"/>
      <c r="J138" s="9"/>
      <c r="K138" s="14"/>
      <c r="L138" s="8"/>
      <c r="M138" s="8"/>
      <c r="N138" s="3"/>
      <c r="O138" s="3"/>
    </row>
    <row r="139" spans="2:15" ht="15.75" hidden="1">
      <c r="B139" s="74"/>
      <c r="C139" s="3"/>
      <c r="D139" s="15"/>
      <c r="E139" s="15"/>
      <c r="F139" s="7"/>
      <c r="G139" s="7"/>
      <c r="H139" s="8"/>
      <c r="I139" s="8"/>
      <c r="J139" s="9"/>
      <c r="K139" s="14"/>
      <c r="L139" s="8"/>
      <c r="M139" s="8"/>
      <c r="N139" s="3"/>
      <c r="O139" s="3"/>
    </row>
    <row r="140" spans="2:15" ht="15.75" hidden="1">
      <c r="B140" s="74"/>
      <c r="C140" s="3"/>
      <c r="D140" s="6"/>
      <c r="E140" s="6"/>
      <c r="F140" s="7"/>
      <c r="G140" s="7"/>
      <c r="H140" s="8"/>
      <c r="I140" s="8"/>
      <c r="J140" s="9"/>
      <c r="K140" s="14"/>
      <c r="L140" s="8"/>
      <c r="M140" s="8"/>
      <c r="N140" s="3"/>
      <c r="O140" s="3"/>
    </row>
    <row r="141" spans="2:15" ht="15.75" hidden="1">
      <c r="B141" s="74"/>
      <c r="C141" s="3"/>
      <c r="D141" s="6"/>
      <c r="E141" s="6"/>
      <c r="F141" s="7"/>
      <c r="G141" s="7"/>
      <c r="H141" s="8"/>
      <c r="I141" s="8"/>
      <c r="J141" s="9"/>
      <c r="K141" s="14"/>
      <c r="L141" s="8"/>
      <c r="M141" s="8"/>
      <c r="N141" s="3"/>
      <c r="O141" s="3"/>
    </row>
    <row r="142" spans="3:15" ht="15.75" hidden="1">
      <c r="C142" s="42"/>
      <c r="D142" s="43"/>
      <c r="E142" s="43"/>
      <c r="F142" s="44"/>
      <c r="G142" s="44"/>
      <c r="H142" s="41"/>
      <c r="I142" s="41"/>
      <c r="J142" s="41"/>
      <c r="K142" s="41"/>
      <c r="L142" s="41"/>
      <c r="M142" s="41"/>
      <c r="N142" s="42"/>
      <c r="O142" s="42"/>
    </row>
    <row r="143" ht="12.75" hidden="1"/>
    <row r="145" spans="4:5" ht="12.75">
      <c r="D145" t="s">
        <v>108</v>
      </c>
      <c r="E145" t="s">
        <v>116</v>
      </c>
    </row>
    <row r="148" spans="4:5" ht="12.75">
      <c r="D148" t="s">
        <v>115</v>
      </c>
      <c r="E148" t="s">
        <v>116</v>
      </c>
    </row>
  </sheetData>
  <sheetProtection/>
  <mergeCells count="65">
    <mergeCell ref="H12:J12"/>
    <mergeCell ref="M12:M13"/>
    <mergeCell ref="C7:E7"/>
    <mergeCell ref="M7:O7"/>
    <mergeCell ref="C8:P8"/>
    <mergeCell ref="C9:P9"/>
    <mergeCell ref="C12:C13"/>
    <mergeCell ref="C6:P6"/>
    <mergeCell ref="K12:K13"/>
    <mergeCell ref="B12:B13"/>
    <mergeCell ref="D12:D13"/>
    <mergeCell ref="E12:E13"/>
    <mergeCell ref="F12:F13"/>
    <mergeCell ref="L12:L13"/>
    <mergeCell ref="N12:N13"/>
    <mergeCell ref="O12:O13"/>
    <mergeCell ref="G12:G13"/>
    <mergeCell ref="D33:I33"/>
    <mergeCell ref="D34:I34"/>
    <mergeCell ref="D36:I36"/>
    <mergeCell ref="D38:I38"/>
    <mergeCell ref="H41:I41"/>
    <mergeCell ref="D87:E87"/>
    <mergeCell ref="D88:E88"/>
    <mergeCell ref="D98:I98"/>
    <mergeCell ref="D79:I79"/>
    <mergeCell ref="D80:I80"/>
    <mergeCell ref="D82:I82"/>
    <mergeCell ref="D84:I84"/>
    <mergeCell ref="D41:E41"/>
    <mergeCell ref="D42:E42"/>
    <mergeCell ref="D45:E45"/>
    <mergeCell ref="D46:E46"/>
    <mergeCell ref="D54:E54"/>
    <mergeCell ref="H45:I45"/>
    <mergeCell ref="H49:I49"/>
    <mergeCell ref="H53:I53"/>
    <mergeCell ref="D49:E49"/>
    <mergeCell ref="D50:E50"/>
    <mergeCell ref="D53:E53"/>
    <mergeCell ref="D91:E91"/>
    <mergeCell ref="H91:I91"/>
    <mergeCell ref="D92:E92"/>
    <mergeCell ref="H87:I87"/>
    <mergeCell ref="D99:I99"/>
    <mergeCell ref="D101:I101"/>
    <mergeCell ref="D103:I103"/>
    <mergeCell ref="D106:E106"/>
    <mergeCell ref="H106:I106"/>
    <mergeCell ref="D107:E107"/>
    <mergeCell ref="D110:E110"/>
    <mergeCell ref="H110:I110"/>
    <mergeCell ref="D111:E111"/>
    <mergeCell ref="B123:B124"/>
    <mergeCell ref="C123:C124"/>
    <mergeCell ref="D123:D124"/>
    <mergeCell ref="E123:E124"/>
    <mergeCell ref="F123:F124"/>
    <mergeCell ref="G123:G124"/>
    <mergeCell ref="H123:J123"/>
    <mergeCell ref="K123:K124"/>
    <mergeCell ref="L123:L124"/>
    <mergeCell ref="M123:M124"/>
    <mergeCell ref="N123:N124"/>
    <mergeCell ref="O123:O124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62"/>
  <sheetViews>
    <sheetView workbookViewId="0" topLeftCell="A7">
      <selection activeCell="M25" sqref="M25"/>
    </sheetView>
  </sheetViews>
  <sheetFormatPr defaultColWidth="9.00390625" defaultRowHeight="12.75"/>
  <cols>
    <col min="1" max="2" width="7.375" style="0" customWidth="1"/>
    <col min="3" max="3" width="22.25390625" style="0" customWidth="1"/>
    <col min="4" max="4" width="15.625" style="0" customWidth="1"/>
    <col min="8" max="8" width="10.875" style="0" customWidth="1"/>
    <col min="13" max="13" width="11.25390625" style="148" customWidth="1"/>
  </cols>
  <sheetData>
    <row r="7" spans="2:14" ht="20.25">
      <c r="B7" s="133" t="s">
        <v>87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</row>
    <row r="8" spans="2:14" ht="18.75">
      <c r="B8" s="76" t="s">
        <v>88</v>
      </c>
      <c r="C8" s="76"/>
      <c r="D8" s="76"/>
      <c r="E8" s="4"/>
      <c r="F8" s="5"/>
      <c r="G8" s="5"/>
      <c r="H8" s="5"/>
      <c r="I8" s="5"/>
      <c r="J8" s="5"/>
      <c r="K8" s="48" t="s">
        <v>89</v>
      </c>
      <c r="L8" s="48"/>
      <c r="M8" s="48"/>
      <c r="N8" s="5"/>
    </row>
    <row r="9" spans="2:14" ht="18.75">
      <c r="B9" s="49" t="s">
        <v>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 spans="2:14" ht="18.75">
      <c r="B10" s="50" t="s">
        <v>117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18.75">
      <c r="B11" s="4"/>
      <c r="C11" s="1"/>
      <c r="D11" s="1"/>
      <c r="E11" s="1"/>
      <c r="F11" s="1"/>
      <c r="G11" s="1"/>
      <c r="H11" s="4"/>
      <c r="I11" s="4"/>
      <c r="J11" s="4"/>
      <c r="K11" s="4"/>
      <c r="L11" s="4"/>
      <c r="M11" s="146"/>
      <c r="N11" s="4"/>
    </row>
    <row r="12" spans="2:14" ht="18.75">
      <c r="B12" s="29" t="s">
        <v>90</v>
      </c>
      <c r="C12" s="1"/>
      <c r="D12" s="1"/>
      <c r="E12" s="1"/>
      <c r="F12" s="1"/>
      <c r="G12" s="1"/>
      <c r="H12" s="4"/>
      <c r="I12" s="4"/>
      <c r="J12" s="4"/>
      <c r="K12" s="4"/>
      <c r="L12" s="4"/>
      <c r="M12" s="146"/>
      <c r="N12" s="4"/>
    </row>
    <row r="13" spans="1:14" ht="12.75">
      <c r="A13" s="119" t="s">
        <v>1</v>
      </c>
      <c r="B13" s="125" t="s">
        <v>28</v>
      </c>
      <c r="C13" s="117" t="s">
        <v>2</v>
      </c>
      <c r="D13" s="117" t="s">
        <v>3</v>
      </c>
      <c r="E13" s="117" t="s">
        <v>4</v>
      </c>
      <c r="F13" s="117" t="s">
        <v>5</v>
      </c>
      <c r="G13" s="120" t="s">
        <v>18</v>
      </c>
      <c r="H13" s="121"/>
      <c r="I13" s="122"/>
      <c r="J13" s="117" t="s">
        <v>20</v>
      </c>
      <c r="K13" s="117" t="s">
        <v>21</v>
      </c>
      <c r="L13" s="119" t="s">
        <v>22</v>
      </c>
      <c r="M13" s="119" t="s">
        <v>25</v>
      </c>
      <c r="N13" s="4"/>
    </row>
    <row r="14" spans="1:14" ht="13.5" thickBot="1">
      <c r="A14" s="119"/>
      <c r="B14" s="125"/>
      <c r="C14" s="118"/>
      <c r="D14" s="118"/>
      <c r="E14" s="118"/>
      <c r="F14" s="118"/>
      <c r="G14" s="3" t="s">
        <v>23</v>
      </c>
      <c r="H14" s="3" t="s">
        <v>24</v>
      </c>
      <c r="I14" s="3" t="s">
        <v>6</v>
      </c>
      <c r="J14" s="118"/>
      <c r="K14" s="138"/>
      <c r="L14" s="119"/>
      <c r="M14" s="119"/>
      <c r="N14" s="4"/>
    </row>
    <row r="15" spans="1:14" ht="19.5" customHeight="1">
      <c r="A15" s="3">
        <v>1</v>
      </c>
      <c r="B15" s="62">
        <v>20</v>
      </c>
      <c r="C15" s="60" t="s">
        <v>35</v>
      </c>
      <c r="D15" s="62" t="s">
        <v>62</v>
      </c>
      <c r="E15" s="62">
        <v>1988</v>
      </c>
      <c r="F15" s="62">
        <v>1</v>
      </c>
      <c r="G15" s="63">
        <v>23.56</v>
      </c>
      <c r="H15" s="63">
        <v>27.63</v>
      </c>
      <c r="I15" s="63">
        <f aca="true" t="shared" si="0" ref="I15:I21">G15+H15</f>
        <v>51.19</v>
      </c>
      <c r="J15" s="19">
        <v>42.55</v>
      </c>
      <c r="K15" s="110">
        <v>41.02</v>
      </c>
      <c r="L15" s="2">
        <v>60</v>
      </c>
      <c r="M15" s="3">
        <v>1</v>
      </c>
      <c r="N15" s="4"/>
    </row>
    <row r="16" spans="1:14" ht="19.5" customHeight="1">
      <c r="A16" s="74">
        <v>2</v>
      </c>
      <c r="B16" s="25">
        <v>14</v>
      </c>
      <c r="C16" s="26" t="s">
        <v>38</v>
      </c>
      <c r="D16" s="25" t="s">
        <v>60</v>
      </c>
      <c r="E16" s="25">
        <v>1982</v>
      </c>
      <c r="F16" s="25">
        <v>1</v>
      </c>
      <c r="G16" s="8">
        <v>22.53</v>
      </c>
      <c r="H16" s="8">
        <v>22.21</v>
      </c>
      <c r="I16" s="8">
        <f t="shared" si="0"/>
        <v>44.74</v>
      </c>
      <c r="J16" s="8">
        <v>42.08</v>
      </c>
      <c r="K16" s="9">
        <v>43.84</v>
      </c>
      <c r="L16" s="2">
        <v>40</v>
      </c>
      <c r="M16" s="3">
        <v>2</v>
      </c>
      <c r="N16" s="4"/>
    </row>
    <row r="17" spans="1:14" ht="19.5" customHeight="1">
      <c r="A17" s="74">
        <v>3</v>
      </c>
      <c r="B17" s="25">
        <v>19</v>
      </c>
      <c r="C17" s="26" t="s">
        <v>36</v>
      </c>
      <c r="D17" s="25" t="s">
        <v>61</v>
      </c>
      <c r="E17" s="25">
        <v>1988</v>
      </c>
      <c r="F17" s="25" t="s">
        <v>7</v>
      </c>
      <c r="G17" s="8">
        <v>27.53</v>
      </c>
      <c r="H17" s="8">
        <v>23.54</v>
      </c>
      <c r="I17" s="8">
        <f t="shared" si="0"/>
        <v>51.07</v>
      </c>
      <c r="J17" s="8">
        <v>47.31</v>
      </c>
      <c r="K17" s="9">
        <v>51.49</v>
      </c>
      <c r="L17" s="2">
        <v>25</v>
      </c>
      <c r="M17" s="3">
        <v>3</v>
      </c>
      <c r="N17" s="4"/>
    </row>
    <row r="18" spans="1:14" ht="19.5" customHeight="1" thickBot="1">
      <c r="A18" s="74">
        <v>4</v>
      </c>
      <c r="B18" s="75">
        <v>15</v>
      </c>
      <c r="C18" s="77" t="s">
        <v>37</v>
      </c>
      <c r="D18" s="75" t="s">
        <v>61</v>
      </c>
      <c r="E18" s="75">
        <v>1983</v>
      </c>
      <c r="F18" s="75">
        <v>1</v>
      </c>
      <c r="G18" s="10">
        <v>25.11</v>
      </c>
      <c r="H18" s="10">
        <v>26.52</v>
      </c>
      <c r="I18" s="10">
        <f t="shared" si="0"/>
        <v>51.629999999999995</v>
      </c>
      <c r="J18" s="91">
        <v>42.55</v>
      </c>
      <c r="K18" s="109" t="s">
        <v>106</v>
      </c>
      <c r="L18" s="2">
        <v>15</v>
      </c>
      <c r="M18" s="3"/>
      <c r="N18" s="4"/>
    </row>
    <row r="19" spans="1:14" ht="19.5" customHeight="1">
      <c r="A19" s="74">
        <v>5</v>
      </c>
      <c r="B19" s="67">
        <v>22</v>
      </c>
      <c r="C19" s="65" t="s">
        <v>42</v>
      </c>
      <c r="D19" s="67" t="s">
        <v>60</v>
      </c>
      <c r="E19" s="67">
        <v>1992</v>
      </c>
      <c r="F19" s="67">
        <v>3</v>
      </c>
      <c r="G19" s="13">
        <v>26.51</v>
      </c>
      <c r="H19" s="13">
        <v>27.96</v>
      </c>
      <c r="I19" s="13">
        <f t="shared" si="0"/>
        <v>54.47</v>
      </c>
      <c r="J19" s="12"/>
      <c r="K19" s="13"/>
      <c r="L19" s="3">
        <v>11</v>
      </c>
      <c r="M19" s="3"/>
      <c r="N19" s="4"/>
    </row>
    <row r="20" spans="1:14" ht="19.5" customHeight="1">
      <c r="A20" s="74">
        <v>6</v>
      </c>
      <c r="B20" s="25">
        <v>21</v>
      </c>
      <c r="C20" s="26" t="s">
        <v>63</v>
      </c>
      <c r="D20" s="25" t="s">
        <v>14</v>
      </c>
      <c r="E20" s="25">
        <v>1991</v>
      </c>
      <c r="F20" s="25" t="s">
        <v>7</v>
      </c>
      <c r="G20" s="8">
        <v>30.57</v>
      </c>
      <c r="H20" s="8">
        <v>29.5</v>
      </c>
      <c r="I20" s="8">
        <f t="shared" si="0"/>
        <v>60.07</v>
      </c>
      <c r="J20" s="14"/>
      <c r="K20" s="8"/>
      <c r="L20" s="3">
        <v>7</v>
      </c>
      <c r="M20" s="3"/>
      <c r="N20" s="4"/>
    </row>
    <row r="21" spans="1:14" ht="19.5" customHeight="1">
      <c r="A21" s="74">
        <v>7</v>
      </c>
      <c r="B21" s="25">
        <v>24</v>
      </c>
      <c r="C21" s="26" t="s">
        <v>43</v>
      </c>
      <c r="D21" s="25" t="s">
        <v>61</v>
      </c>
      <c r="E21" s="25">
        <v>1992</v>
      </c>
      <c r="F21" s="25" t="s">
        <v>7</v>
      </c>
      <c r="G21" s="8">
        <v>30.73</v>
      </c>
      <c r="H21" s="8">
        <v>30.39</v>
      </c>
      <c r="I21" s="8">
        <f t="shared" si="0"/>
        <v>61.120000000000005</v>
      </c>
      <c r="J21" s="8"/>
      <c r="K21" s="8"/>
      <c r="L21" s="3">
        <v>3</v>
      </c>
      <c r="M21" s="3"/>
      <c r="N21" s="4"/>
    </row>
    <row r="22" spans="1:14" ht="19.5" customHeight="1">
      <c r="A22" s="74"/>
      <c r="B22" s="3"/>
      <c r="C22" s="6"/>
      <c r="D22" s="6"/>
      <c r="E22" s="7"/>
      <c r="F22" s="7"/>
      <c r="G22" s="8"/>
      <c r="H22" s="8"/>
      <c r="I22" s="8"/>
      <c r="J22" s="8"/>
      <c r="K22" s="8"/>
      <c r="L22" s="3"/>
      <c r="M22" s="3"/>
      <c r="N22" s="4"/>
    </row>
    <row r="23" spans="2:14" ht="15.75">
      <c r="B23" s="42"/>
      <c r="C23" s="43"/>
      <c r="D23" s="43"/>
      <c r="E23" s="44"/>
      <c r="F23" s="44"/>
      <c r="G23" s="41"/>
      <c r="H23" s="41"/>
      <c r="I23" s="41"/>
      <c r="J23" s="41"/>
      <c r="K23" s="41"/>
      <c r="L23" s="42"/>
      <c r="M23" s="42"/>
      <c r="N23" s="4"/>
    </row>
    <row r="24" spans="2:14" ht="15.75">
      <c r="B24" s="42"/>
      <c r="C24" s="43"/>
      <c r="D24" s="43"/>
      <c r="E24" s="44"/>
      <c r="F24" s="44"/>
      <c r="G24" s="41"/>
      <c r="H24" s="41"/>
      <c r="I24" s="41"/>
      <c r="J24" s="41"/>
      <c r="K24" s="41"/>
      <c r="L24" s="42"/>
      <c r="M24" s="42"/>
      <c r="N24" s="4"/>
    </row>
    <row r="25" spans="2:14" ht="15.75">
      <c r="B25" s="42"/>
      <c r="C25" s="43"/>
      <c r="D25" s="43"/>
      <c r="E25" s="44"/>
      <c r="F25" s="44"/>
      <c r="G25" s="41"/>
      <c r="H25" s="41"/>
      <c r="I25" s="41"/>
      <c r="J25" s="41"/>
      <c r="K25" s="41"/>
      <c r="L25" s="42"/>
      <c r="M25" s="42"/>
      <c r="N25" s="4"/>
    </row>
    <row r="26" spans="2:14" ht="15.75" hidden="1">
      <c r="B26" s="42"/>
      <c r="C26" s="130" t="s">
        <v>91</v>
      </c>
      <c r="D26" s="130"/>
      <c r="E26" s="130"/>
      <c r="F26" s="130"/>
      <c r="G26" s="130"/>
      <c r="H26" s="130"/>
      <c r="J26" s="41"/>
      <c r="K26" s="41"/>
      <c r="L26" s="42"/>
      <c r="M26" s="42"/>
      <c r="N26" s="4"/>
    </row>
    <row r="27" spans="2:14" ht="15.75" hidden="1">
      <c r="B27" s="42"/>
      <c r="C27" s="130" t="s">
        <v>92</v>
      </c>
      <c r="D27" s="130"/>
      <c r="E27" s="130"/>
      <c r="F27" s="130"/>
      <c r="G27" s="130"/>
      <c r="H27" s="130"/>
      <c r="J27" s="41"/>
      <c r="K27" s="41"/>
      <c r="L27" s="42"/>
      <c r="M27" s="42"/>
      <c r="N27" s="4"/>
    </row>
    <row r="28" spans="2:14" ht="15.75" hidden="1">
      <c r="B28" s="42"/>
      <c r="C28" s="46"/>
      <c r="D28" s="46"/>
      <c r="E28" s="46"/>
      <c r="F28" s="46"/>
      <c r="G28" s="46"/>
      <c r="H28" s="46"/>
      <c r="J28" s="41"/>
      <c r="K28" s="41"/>
      <c r="L28" s="42"/>
      <c r="M28" s="42"/>
      <c r="N28" s="4"/>
    </row>
    <row r="29" spans="2:14" ht="15.75" hidden="1">
      <c r="B29" s="42"/>
      <c r="C29" s="130" t="s">
        <v>95</v>
      </c>
      <c r="D29" s="130"/>
      <c r="E29" s="130"/>
      <c r="F29" s="130"/>
      <c r="G29" s="130"/>
      <c r="H29" s="130"/>
      <c r="J29" s="41"/>
      <c r="K29" s="41"/>
      <c r="L29" s="42"/>
      <c r="M29" s="42"/>
      <c r="N29" s="4"/>
    </row>
    <row r="30" spans="2:14" ht="15.75" hidden="1">
      <c r="B30" s="42"/>
      <c r="C30" s="46"/>
      <c r="D30" s="46"/>
      <c r="E30" s="46"/>
      <c r="F30" s="46"/>
      <c r="G30" s="46"/>
      <c r="H30" s="46"/>
      <c r="J30" s="41"/>
      <c r="K30" s="41"/>
      <c r="L30" s="42"/>
      <c r="M30" s="42"/>
      <c r="N30" s="4"/>
    </row>
    <row r="31" spans="2:14" ht="15.75" hidden="1">
      <c r="B31" s="42"/>
      <c r="C31" s="130" t="s">
        <v>107</v>
      </c>
      <c r="D31" s="130"/>
      <c r="E31" s="130"/>
      <c r="F31" s="130"/>
      <c r="G31" s="130"/>
      <c r="H31" s="130"/>
      <c r="J31" s="41"/>
      <c r="K31" s="41"/>
      <c r="L31" s="42"/>
      <c r="M31" s="42"/>
      <c r="N31" s="4"/>
    </row>
    <row r="32" spans="2:14" ht="12.75" hidden="1">
      <c r="B32" s="42"/>
      <c r="J32" s="41"/>
      <c r="K32" s="41"/>
      <c r="L32" s="42"/>
      <c r="M32" s="42"/>
      <c r="N32" s="4"/>
    </row>
    <row r="33" spans="2:14" ht="15.75" hidden="1">
      <c r="B33" s="42"/>
      <c r="D33" s="45" t="s">
        <v>111</v>
      </c>
      <c r="G33" s="53"/>
      <c r="H33" s="53"/>
      <c r="J33" s="41"/>
      <c r="K33" s="41"/>
      <c r="L33" s="42"/>
      <c r="M33" s="42"/>
      <c r="N33" s="4"/>
    </row>
    <row r="34" spans="2:14" ht="17.25" customHeight="1" hidden="1" thickBot="1">
      <c r="B34" s="42"/>
      <c r="C34" s="126" t="s">
        <v>38</v>
      </c>
      <c r="D34" s="127"/>
      <c r="E34" s="54"/>
      <c r="F34" s="55"/>
      <c r="G34" s="131" t="s">
        <v>35</v>
      </c>
      <c r="H34" s="132"/>
      <c r="I34" s="47">
        <v>41.02</v>
      </c>
      <c r="J34" s="41"/>
      <c r="K34" s="41"/>
      <c r="L34" s="42"/>
      <c r="M34" s="42"/>
      <c r="N34" s="4"/>
    </row>
    <row r="35" spans="2:14" ht="19.5" customHeight="1" hidden="1" thickBot="1">
      <c r="B35" s="42"/>
      <c r="C35" s="131" t="s">
        <v>35</v>
      </c>
      <c r="D35" s="132"/>
      <c r="E35" s="56"/>
      <c r="F35" s="57"/>
      <c r="J35" s="41"/>
      <c r="K35" s="41"/>
      <c r="L35" s="42"/>
      <c r="M35" s="42"/>
      <c r="N35" s="4"/>
    </row>
    <row r="36" spans="2:14" ht="12.75" hidden="1">
      <c r="B36" s="42"/>
      <c r="J36" s="41"/>
      <c r="K36" s="41"/>
      <c r="L36" s="42"/>
      <c r="M36" s="42"/>
      <c r="N36" s="4"/>
    </row>
    <row r="37" spans="2:14" ht="15.75" hidden="1">
      <c r="B37" s="42"/>
      <c r="D37" s="45" t="s">
        <v>112</v>
      </c>
      <c r="E37" s="53"/>
      <c r="F37" s="53"/>
      <c r="G37" s="53"/>
      <c r="H37" s="53"/>
      <c r="J37" s="41"/>
      <c r="K37" s="41"/>
      <c r="L37" s="42"/>
      <c r="M37" s="42"/>
      <c r="N37" s="4"/>
    </row>
    <row r="38" spans="2:14" ht="18" customHeight="1" hidden="1" thickBot="1">
      <c r="B38" s="42"/>
      <c r="C38" s="126" t="s">
        <v>36</v>
      </c>
      <c r="D38" s="127"/>
      <c r="E38" s="54"/>
      <c r="F38" s="55"/>
      <c r="G38" s="126" t="s">
        <v>36</v>
      </c>
      <c r="H38" s="127"/>
      <c r="I38" s="47">
        <v>51.49</v>
      </c>
      <c r="J38" s="41"/>
      <c r="K38" s="41"/>
      <c r="L38" s="42"/>
      <c r="M38" s="42"/>
      <c r="N38" s="4"/>
    </row>
    <row r="39" spans="2:14" ht="20.25" customHeight="1" hidden="1" thickBot="1">
      <c r="B39" s="42"/>
      <c r="C39" s="134" t="s">
        <v>37</v>
      </c>
      <c r="D39" s="135"/>
      <c r="E39" s="56"/>
      <c r="F39" s="57"/>
      <c r="J39" s="41"/>
      <c r="K39" s="41"/>
      <c r="L39" s="42"/>
      <c r="M39" s="42"/>
      <c r="N39" s="4"/>
    </row>
    <row r="40" spans="2:14" ht="12.75" hidden="1">
      <c r="B40" s="42"/>
      <c r="J40" s="41"/>
      <c r="K40" s="41"/>
      <c r="L40" s="42"/>
      <c r="M40" s="42"/>
      <c r="N40" s="4"/>
    </row>
    <row r="41" spans="2:14" ht="15.75" hidden="1">
      <c r="B41" s="42"/>
      <c r="C41" s="53"/>
      <c r="D41" s="45" t="s">
        <v>100</v>
      </c>
      <c r="E41" s="53"/>
      <c r="F41" s="53"/>
      <c r="J41" s="41"/>
      <c r="K41" s="41"/>
      <c r="L41" s="42"/>
      <c r="M41" s="42"/>
      <c r="N41" s="4"/>
    </row>
    <row r="42" spans="2:14" ht="18" customHeight="1" hidden="1" thickBot="1">
      <c r="B42" s="42"/>
      <c r="C42" s="136"/>
      <c r="D42" s="137"/>
      <c r="E42" s="54"/>
      <c r="F42" s="55"/>
      <c r="G42" s="47"/>
      <c r="H42" s="47"/>
      <c r="I42" s="47"/>
      <c r="J42" s="41"/>
      <c r="K42" s="41"/>
      <c r="L42" s="42"/>
      <c r="M42" s="42"/>
      <c r="N42" s="4"/>
    </row>
    <row r="43" spans="2:14" ht="18.75" customHeight="1" hidden="1" thickBot="1">
      <c r="B43" s="42"/>
      <c r="C43" s="51"/>
      <c r="D43" s="52"/>
      <c r="E43" s="56"/>
      <c r="F43" s="57"/>
      <c r="J43" s="41"/>
      <c r="K43" s="41"/>
      <c r="L43" s="42"/>
      <c r="M43" s="42"/>
      <c r="N43" s="4"/>
    </row>
    <row r="44" spans="2:14" ht="12.75" hidden="1">
      <c r="B44" s="42"/>
      <c r="J44" s="41"/>
      <c r="K44" s="41"/>
      <c r="L44" s="42"/>
      <c r="M44" s="42"/>
      <c r="N44" s="4"/>
    </row>
    <row r="45" spans="2:14" ht="15.75" hidden="1">
      <c r="B45" s="4"/>
      <c r="D45" s="45" t="s">
        <v>101</v>
      </c>
      <c r="J45" s="4"/>
      <c r="K45" s="4"/>
      <c r="L45" s="4"/>
      <c r="M45" s="146"/>
      <c r="N45" s="4"/>
    </row>
    <row r="46" spans="2:14" ht="18.75" customHeight="1" hidden="1" thickBot="1">
      <c r="B46" s="4"/>
      <c r="C46" s="136"/>
      <c r="D46" s="137"/>
      <c r="E46" s="54"/>
      <c r="F46" s="55"/>
      <c r="G46" s="47"/>
      <c r="H46" s="47"/>
      <c r="I46" s="47"/>
      <c r="J46" s="4"/>
      <c r="K46" s="4"/>
      <c r="L46" s="4"/>
      <c r="M46" s="146"/>
      <c r="N46" s="4"/>
    </row>
    <row r="47" spans="2:14" ht="19.5" customHeight="1" hidden="1" thickBot="1">
      <c r="B47" s="4"/>
      <c r="C47" s="51"/>
      <c r="D47" s="52"/>
      <c r="E47" s="56"/>
      <c r="F47" s="57"/>
      <c r="J47" s="4"/>
      <c r="K47" s="4"/>
      <c r="L47" s="4"/>
      <c r="M47" s="146"/>
      <c r="N47" s="4"/>
    </row>
    <row r="48" spans="2:14" ht="12.75" hidden="1">
      <c r="B48" s="4"/>
      <c r="J48" s="4"/>
      <c r="K48" s="4"/>
      <c r="L48" s="4"/>
      <c r="M48" s="146"/>
      <c r="N48" s="4"/>
    </row>
    <row r="49" ht="12.75" hidden="1"/>
    <row r="52" ht="12.75">
      <c r="C52" t="s">
        <v>26</v>
      </c>
    </row>
    <row r="54" spans="2:9" ht="12.75" hidden="1">
      <c r="B54" s="25">
        <v>14</v>
      </c>
      <c r="C54" s="26" t="s">
        <v>38</v>
      </c>
      <c r="D54" s="25" t="s">
        <v>60</v>
      </c>
      <c r="E54" s="25">
        <v>1982</v>
      </c>
      <c r="F54" s="25">
        <v>1</v>
      </c>
      <c r="G54" s="8">
        <v>22.53</v>
      </c>
      <c r="H54" s="8">
        <v>22.21</v>
      </c>
      <c r="I54" s="8">
        <f aca="true" t="shared" si="1" ref="I54:I60">G54+H54</f>
        <v>44.74</v>
      </c>
    </row>
    <row r="55" spans="2:9" ht="12.75" hidden="1">
      <c r="B55" s="25">
        <v>19</v>
      </c>
      <c r="C55" s="26" t="s">
        <v>36</v>
      </c>
      <c r="D55" s="25" t="s">
        <v>61</v>
      </c>
      <c r="E55" s="25">
        <v>1988</v>
      </c>
      <c r="F55" s="25" t="s">
        <v>7</v>
      </c>
      <c r="G55" s="8">
        <v>27.53</v>
      </c>
      <c r="H55" s="8">
        <v>23.54</v>
      </c>
      <c r="I55" s="8">
        <f t="shared" si="1"/>
        <v>51.07</v>
      </c>
    </row>
    <row r="56" spans="2:9" ht="12.75" hidden="1">
      <c r="B56" s="25">
        <v>20</v>
      </c>
      <c r="C56" s="26" t="s">
        <v>35</v>
      </c>
      <c r="D56" s="25" t="s">
        <v>62</v>
      </c>
      <c r="E56" s="25">
        <v>1988</v>
      </c>
      <c r="F56" s="25">
        <v>1</v>
      </c>
      <c r="G56" s="8">
        <v>23.56</v>
      </c>
      <c r="H56" s="8">
        <v>27.63</v>
      </c>
      <c r="I56" s="8">
        <f t="shared" si="1"/>
        <v>51.19</v>
      </c>
    </row>
    <row r="57" spans="2:9" ht="12.75" hidden="1">
      <c r="B57" s="25">
        <v>15</v>
      </c>
      <c r="C57" s="26" t="s">
        <v>37</v>
      </c>
      <c r="D57" s="25" t="s">
        <v>61</v>
      </c>
      <c r="E57" s="25">
        <v>1983</v>
      </c>
      <c r="F57" s="25">
        <v>1</v>
      </c>
      <c r="G57" s="8">
        <v>25.11</v>
      </c>
      <c r="H57" s="8">
        <v>26.52</v>
      </c>
      <c r="I57" s="8">
        <f t="shared" si="1"/>
        <v>51.629999999999995</v>
      </c>
    </row>
    <row r="58" spans="2:9" ht="12.75" hidden="1">
      <c r="B58" s="25">
        <v>22</v>
      </c>
      <c r="C58" s="26" t="s">
        <v>42</v>
      </c>
      <c r="D58" s="25" t="s">
        <v>60</v>
      </c>
      <c r="E58" s="25">
        <v>1992</v>
      </c>
      <c r="F58" s="25">
        <v>3</v>
      </c>
      <c r="G58" s="8">
        <v>26.51</v>
      </c>
      <c r="H58" s="8">
        <v>27.96</v>
      </c>
      <c r="I58" s="8">
        <f t="shared" si="1"/>
        <v>54.47</v>
      </c>
    </row>
    <row r="59" spans="2:9" ht="12.75" hidden="1">
      <c r="B59" s="25">
        <v>21</v>
      </c>
      <c r="C59" s="26" t="s">
        <v>63</v>
      </c>
      <c r="D59" s="25" t="s">
        <v>14</v>
      </c>
      <c r="E59" s="25">
        <v>1991</v>
      </c>
      <c r="F59" s="25" t="s">
        <v>7</v>
      </c>
      <c r="G59" s="8">
        <v>30.57</v>
      </c>
      <c r="H59" s="8">
        <v>29.5</v>
      </c>
      <c r="I59" s="8">
        <f t="shared" si="1"/>
        <v>60.07</v>
      </c>
    </row>
    <row r="60" spans="2:9" ht="12.75" hidden="1">
      <c r="B60" s="25">
        <v>24</v>
      </c>
      <c r="C60" s="26" t="s">
        <v>43</v>
      </c>
      <c r="D60" s="25" t="s">
        <v>61</v>
      </c>
      <c r="E60" s="25">
        <v>1992</v>
      </c>
      <c r="F60" s="25" t="s">
        <v>7</v>
      </c>
      <c r="G60" s="8">
        <v>30.73</v>
      </c>
      <c r="H60" s="8">
        <v>30.39</v>
      </c>
      <c r="I60" s="8">
        <f t="shared" si="1"/>
        <v>61.120000000000005</v>
      </c>
    </row>
    <row r="61" ht="12.75" hidden="1"/>
    <row r="62" ht="12.75">
      <c r="C62" s="92" t="s">
        <v>27</v>
      </c>
    </row>
  </sheetData>
  <sheetProtection/>
  <mergeCells count="30">
    <mergeCell ref="B7:N7"/>
    <mergeCell ref="B8:D8"/>
    <mergeCell ref="K8:M8"/>
    <mergeCell ref="B9:N9"/>
    <mergeCell ref="A13:A14"/>
    <mergeCell ref="B13:B14"/>
    <mergeCell ref="C13:C14"/>
    <mergeCell ref="D13:D14"/>
    <mergeCell ref="K13:K14"/>
    <mergeCell ref="L13:L14"/>
    <mergeCell ref="M13:M14"/>
    <mergeCell ref="B10:N10"/>
    <mergeCell ref="E13:E14"/>
    <mergeCell ref="F13:F14"/>
    <mergeCell ref="G13:I13"/>
    <mergeCell ref="J13:J14"/>
    <mergeCell ref="C26:H26"/>
    <mergeCell ref="C27:H27"/>
    <mergeCell ref="C29:H29"/>
    <mergeCell ref="C31:H31"/>
    <mergeCell ref="C47:D47"/>
    <mergeCell ref="G38:H38"/>
    <mergeCell ref="C34:D34"/>
    <mergeCell ref="C35:D35"/>
    <mergeCell ref="C38:D38"/>
    <mergeCell ref="C39:D39"/>
    <mergeCell ref="C42:D42"/>
    <mergeCell ref="C43:D43"/>
    <mergeCell ref="C46:D46"/>
    <mergeCell ref="G34:H34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111"/>
  <sheetViews>
    <sheetView workbookViewId="0" topLeftCell="A1">
      <selection activeCell="M71" sqref="M71"/>
    </sheetView>
  </sheetViews>
  <sheetFormatPr defaultColWidth="9.00390625" defaultRowHeight="12.75"/>
  <cols>
    <col min="1" max="2" width="6.125" style="0" customWidth="1"/>
    <col min="3" max="3" width="26.625" style="0" customWidth="1"/>
    <col min="4" max="4" width="13.75390625" style="0" customWidth="1"/>
    <col min="6" max="6" width="9.125" style="148" customWidth="1"/>
    <col min="8" max="8" width="10.75390625" style="0" customWidth="1"/>
    <col min="14" max="14" width="9.125" style="148" customWidth="1"/>
  </cols>
  <sheetData>
    <row r="6" spans="2:15" ht="20.25">
      <c r="B6" s="133" t="s">
        <v>87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8.75">
      <c r="B7" s="76" t="s">
        <v>88</v>
      </c>
      <c r="C7" s="76"/>
      <c r="D7" s="76"/>
      <c r="E7" s="4"/>
      <c r="F7" s="39"/>
      <c r="G7" s="5"/>
      <c r="H7" s="5"/>
      <c r="I7" s="5"/>
      <c r="J7" s="5"/>
      <c r="K7" s="5"/>
      <c r="L7" s="48" t="s">
        <v>89</v>
      </c>
      <c r="M7" s="48"/>
      <c r="N7" s="48"/>
      <c r="O7" s="5"/>
    </row>
    <row r="8" spans="2:15" ht="18.75">
      <c r="B8" s="49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ht="18.75">
      <c r="B9" s="50" t="s">
        <v>118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4" ht="18.75">
      <c r="B10" s="4"/>
      <c r="C10" s="1"/>
      <c r="D10" s="1"/>
      <c r="E10" s="1"/>
      <c r="F10" s="1"/>
      <c r="G10" s="1"/>
      <c r="H10" s="4"/>
      <c r="I10" s="4"/>
      <c r="J10" s="4"/>
      <c r="K10" s="4"/>
      <c r="L10" s="4"/>
      <c r="M10" s="4"/>
      <c r="N10" s="146"/>
    </row>
    <row r="11" spans="2:14" ht="18.75">
      <c r="B11" s="29" t="s">
        <v>90</v>
      </c>
      <c r="C11" s="1"/>
      <c r="D11" s="1"/>
      <c r="E11" s="1"/>
      <c r="F11" s="1"/>
      <c r="G11" s="1"/>
      <c r="H11" s="4"/>
      <c r="I11" s="4"/>
      <c r="J11" s="4"/>
      <c r="K11" s="4"/>
      <c r="L11" s="4"/>
      <c r="M11" s="4"/>
      <c r="N11" s="146"/>
    </row>
    <row r="12" spans="1:14" ht="12.75">
      <c r="A12" s="123" t="s">
        <v>1</v>
      </c>
      <c r="B12" s="125" t="s">
        <v>28</v>
      </c>
      <c r="C12" s="117" t="s">
        <v>2</v>
      </c>
      <c r="D12" s="117" t="s">
        <v>3</v>
      </c>
      <c r="E12" s="117" t="s">
        <v>4</v>
      </c>
      <c r="F12" s="117" t="s">
        <v>5</v>
      </c>
      <c r="G12" s="120" t="s">
        <v>18</v>
      </c>
      <c r="H12" s="121"/>
      <c r="I12" s="122"/>
      <c r="J12" s="119" t="s">
        <v>19</v>
      </c>
      <c r="K12" s="117" t="s">
        <v>20</v>
      </c>
      <c r="L12" s="117" t="s">
        <v>21</v>
      </c>
      <c r="M12" s="119" t="s">
        <v>22</v>
      </c>
      <c r="N12" s="119" t="s">
        <v>25</v>
      </c>
    </row>
    <row r="13" spans="1:14" ht="12.75">
      <c r="A13" s="124"/>
      <c r="B13" s="125"/>
      <c r="C13" s="118"/>
      <c r="D13" s="118"/>
      <c r="E13" s="118"/>
      <c r="F13" s="118"/>
      <c r="G13" s="3" t="s">
        <v>23</v>
      </c>
      <c r="H13" s="3" t="s">
        <v>24</v>
      </c>
      <c r="I13" s="3" t="s">
        <v>6</v>
      </c>
      <c r="J13" s="119"/>
      <c r="K13" s="118"/>
      <c r="L13" s="118"/>
      <c r="M13" s="119"/>
      <c r="N13" s="119"/>
    </row>
    <row r="14" spans="1:14" ht="19.5" customHeight="1">
      <c r="A14" s="74">
        <v>1</v>
      </c>
      <c r="B14" s="28">
        <v>37</v>
      </c>
      <c r="C14" s="86" t="s">
        <v>55</v>
      </c>
      <c r="D14" s="25" t="s">
        <v>61</v>
      </c>
      <c r="E14" s="74"/>
      <c r="F14" s="40">
        <v>2</v>
      </c>
      <c r="G14" s="89">
        <v>20.2</v>
      </c>
      <c r="H14" s="89">
        <v>19.1</v>
      </c>
      <c r="I14" s="90">
        <f aca="true" t="shared" si="0" ref="I14:I25">G14+H14</f>
        <v>39.3</v>
      </c>
      <c r="J14" s="8">
        <v>37.12</v>
      </c>
      <c r="K14" s="8">
        <v>36.88</v>
      </c>
      <c r="L14" s="9">
        <v>35.6</v>
      </c>
      <c r="M14" s="2">
        <v>74</v>
      </c>
      <c r="N14" s="3">
        <v>2</v>
      </c>
    </row>
    <row r="15" spans="1:14" ht="19.5" customHeight="1">
      <c r="A15" s="74">
        <v>2</v>
      </c>
      <c r="B15" s="25">
        <v>26</v>
      </c>
      <c r="C15" s="26" t="s">
        <v>40</v>
      </c>
      <c r="D15" s="25" t="s">
        <v>60</v>
      </c>
      <c r="E15" s="25">
        <v>1991</v>
      </c>
      <c r="F15" s="25">
        <v>2</v>
      </c>
      <c r="G15" s="8">
        <v>23.13</v>
      </c>
      <c r="H15" s="8">
        <v>19.02</v>
      </c>
      <c r="I15" s="8">
        <f t="shared" si="0"/>
        <v>42.15</v>
      </c>
      <c r="J15" s="8">
        <v>36.04</v>
      </c>
      <c r="K15" s="8">
        <v>38.83</v>
      </c>
      <c r="L15" s="9">
        <v>37.76</v>
      </c>
      <c r="M15" s="2">
        <v>54</v>
      </c>
      <c r="N15" s="3">
        <v>2</v>
      </c>
    </row>
    <row r="16" spans="1:14" ht="19.5" customHeight="1">
      <c r="A16" s="74">
        <v>3</v>
      </c>
      <c r="B16" s="25">
        <v>36</v>
      </c>
      <c r="C16" s="26" t="s">
        <v>47</v>
      </c>
      <c r="D16" s="25" t="s">
        <v>60</v>
      </c>
      <c r="E16" s="25">
        <v>1993</v>
      </c>
      <c r="F16" s="25" t="s">
        <v>9</v>
      </c>
      <c r="G16" s="8">
        <v>23.63</v>
      </c>
      <c r="H16" s="8">
        <v>18.65</v>
      </c>
      <c r="I16" s="8">
        <f t="shared" si="0"/>
        <v>42.28</v>
      </c>
      <c r="J16" s="8">
        <v>37.62</v>
      </c>
      <c r="K16" s="73" t="s">
        <v>106</v>
      </c>
      <c r="L16" s="9">
        <v>37.07</v>
      </c>
      <c r="M16" s="2">
        <v>39</v>
      </c>
      <c r="N16" s="3">
        <v>3</v>
      </c>
    </row>
    <row r="17" spans="1:14" ht="19.5" customHeight="1" thickBot="1">
      <c r="A17" s="74">
        <v>4</v>
      </c>
      <c r="B17" s="25">
        <v>29</v>
      </c>
      <c r="C17" s="26" t="s">
        <v>8</v>
      </c>
      <c r="D17" s="25" t="s">
        <v>14</v>
      </c>
      <c r="E17" s="25">
        <v>1991</v>
      </c>
      <c r="F17" s="25">
        <v>3</v>
      </c>
      <c r="G17" s="8">
        <v>21.8</v>
      </c>
      <c r="H17" s="8">
        <v>21.57</v>
      </c>
      <c r="I17" s="8">
        <f t="shared" si="0"/>
        <v>43.370000000000005</v>
      </c>
      <c r="J17" s="8">
        <v>39.99</v>
      </c>
      <c r="K17" s="10">
        <v>39.83</v>
      </c>
      <c r="L17" s="11">
        <v>39.3</v>
      </c>
      <c r="M17" s="2">
        <v>29</v>
      </c>
      <c r="N17" s="3">
        <v>3</v>
      </c>
    </row>
    <row r="18" spans="1:14" ht="19.5" customHeight="1">
      <c r="A18" s="74">
        <v>6</v>
      </c>
      <c r="B18" s="25">
        <v>28</v>
      </c>
      <c r="C18" s="26" t="s">
        <v>39</v>
      </c>
      <c r="D18" s="25" t="s">
        <v>62</v>
      </c>
      <c r="E18" s="25">
        <v>1991</v>
      </c>
      <c r="F18" s="25">
        <v>3</v>
      </c>
      <c r="G18" s="8">
        <v>21.75</v>
      </c>
      <c r="H18" s="8">
        <v>22.38</v>
      </c>
      <c r="I18" s="8">
        <f t="shared" si="0"/>
        <v>44.129999999999995</v>
      </c>
      <c r="J18" s="9">
        <v>41.15</v>
      </c>
      <c r="K18" s="111"/>
      <c r="L18" s="13"/>
      <c r="M18" s="3">
        <v>25</v>
      </c>
      <c r="N18" s="147" t="s">
        <v>126</v>
      </c>
    </row>
    <row r="19" spans="1:14" ht="19.5" customHeight="1">
      <c r="A19" s="74">
        <v>4</v>
      </c>
      <c r="B19" s="25">
        <v>27</v>
      </c>
      <c r="C19" s="26" t="s">
        <v>65</v>
      </c>
      <c r="D19" s="25" t="s">
        <v>60</v>
      </c>
      <c r="E19" s="25">
        <v>1991</v>
      </c>
      <c r="F19" s="25">
        <v>3</v>
      </c>
      <c r="G19" s="8">
        <v>24.19</v>
      </c>
      <c r="H19" s="8">
        <v>18.63</v>
      </c>
      <c r="I19" s="8">
        <f t="shared" si="0"/>
        <v>42.82</v>
      </c>
      <c r="J19" s="9">
        <v>41.39</v>
      </c>
      <c r="K19" s="14"/>
      <c r="L19" s="8"/>
      <c r="M19" s="3">
        <v>21</v>
      </c>
      <c r="N19" s="147" t="s">
        <v>126</v>
      </c>
    </row>
    <row r="20" spans="1:14" ht="19.5" customHeight="1">
      <c r="A20" s="74">
        <v>7</v>
      </c>
      <c r="B20" s="62">
        <v>33</v>
      </c>
      <c r="C20" s="60" t="s">
        <v>52</v>
      </c>
      <c r="D20" s="62" t="s">
        <v>61</v>
      </c>
      <c r="E20" s="62">
        <v>1993</v>
      </c>
      <c r="F20" s="62">
        <v>3</v>
      </c>
      <c r="G20" s="63">
        <v>26.15</v>
      </c>
      <c r="H20" s="63">
        <v>23.13</v>
      </c>
      <c r="I20" s="63">
        <f t="shared" si="0"/>
        <v>49.28</v>
      </c>
      <c r="J20" s="9">
        <v>45.19</v>
      </c>
      <c r="K20" s="14"/>
      <c r="L20" s="8"/>
      <c r="M20" s="3">
        <v>17</v>
      </c>
      <c r="N20" s="147" t="s">
        <v>127</v>
      </c>
    </row>
    <row r="21" spans="1:14" ht="19.5" customHeight="1" thickBot="1">
      <c r="A21" s="78">
        <v>8</v>
      </c>
      <c r="B21" s="75">
        <v>30</v>
      </c>
      <c r="C21" s="77" t="s">
        <v>66</v>
      </c>
      <c r="D21" s="75" t="s">
        <v>61</v>
      </c>
      <c r="E21" s="75">
        <v>1993</v>
      </c>
      <c r="F21" s="75" t="s">
        <v>7</v>
      </c>
      <c r="G21" s="10">
        <v>25.45</v>
      </c>
      <c r="H21" s="10">
        <v>24.93</v>
      </c>
      <c r="I21" s="10">
        <f t="shared" si="0"/>
        <v>50.379999999999995</v>
      </c>
      <c r="J21" s="109" t="s">
        <v>106</v>
      </c>
      <c r="K21" s="14"/>
      <c r="L21" s="8"/>
      <c r="M21" s="3">
        <v>14</v>
      </c>
      <c r="N21" s="147" t="s">
        <v>128</v>
      </c>
    </row>
    <row r="22" spans="1:14" ht="19.5" customHeight="1">
      <c r="A22" s="93">
        <v>9</v>
      </c>
      <c r="B22" s="67">
        <v>34</v>
      </c>
      <c r="C22" s="65" t="s">
        <v>49</v>
      </c>
      <c r="D22" s="67" t="s">
        <v>61</v>
      </c>
      <c r="E22" s="67">
        <v>1993</v>
      </c>
      <c r="F22" s="67" t="s">
        <v>7</v>
      </c>
      <c r="G22" s="13">
        <v>27.97</v>
      </c>
      <c r="H22" s="13">
        <v>24.53</v>
      </c>
      <c r="I22" s="13">
        <f t="shared" si="0"/>
        <v>52.5</v>
      </c>
      <c r="J22" s="13"/>
      <c r="K22" s="14"/>
      <c r="L22" s="8"/>
      <c r="M22" s="3">
        <v>11</v>
      </c>
      <c r="N22" s="3"/>
    </row>
    <row r="23" spans="1:14" ht="19.5" customHeight="1">
      <c r="A23" s="94">
        <v>10</v>
      </c>
      <c r="B23" s="25">
        <v>35</v>
      </c>
      <c r="C23" s="26" t="s">
        <v>48</v>
      </c>
      <c r="D23" s="25" t="s">
        <v>60</v>
      </c>
      <c r="E23" s="25">
        <v>1993</v>
      </c>
      <c r="F23" s="25">
        <v>3</v>
      </c>
      <c r="G23" s="8">
        <v>29.01</v>
      </c>
      <c r="H23" s="8">
        <v>29.95</v>
      </c>
      <c r="I23" s="8">
        <f t="shared" si="0"/>
        <v>58.96</v>
      </c>
      <c r="J23" s="8"/>
      <c r="K23" s="14"/>
      <c r="L23" s="8"/>
      <c r="M23" s="3">
        <v>8</v>
      </c>
      <c r="N23" s="3"/>
    </row>
    <row r="24" spans="1:14" ht="19.5" customHeight="1">
      <c r="A24" s="74">
        <v>11</v>
      </c>
      <c r="B24" s="25">
        <v>25</v>
      </c>
      <c r="C24" s="26" t="s">
        <v>64</v>
      </c>
      <c r="D24" s="25" t="s">
        <v>60</v>
      </c>
      <c r="E24" s="25">
        <v>1991</v>
      </c>
      <c r="F24" s="25" t="s">
        <v>15</v>
      </c>
      <c r="G24" s="8">
        <v>31.38</v>
      </c>
      <c r="H24" s="8">
        <v>28.56</v>
      </c>
      <c r="I24" s="8">
        <f t="shared" si="0"/>
        <v>59.94</v>
      </c>
      <c r="J24" s="14"/>
      <c r="K24" s="8"/>
      <c r="L24" s="8"/>
      <c r="M24" s="3">
        <v>5</v>
      </c>
      <c r="N24" s="3"/>
    </row>
    <row r="25" spans="1:14" ht="19.5" customHeight="1">
      <c r="A25" s="74">
        <v>12</v>
      </c>
      <c r="B25" s="25">
        <v>32</v>
      </c>
      <c r="C25" s="26" t="s">
        <v>67</v>
      </c>
      <c r="D25" s="25" t="s">
        <v>61</v>
      </c>
      <c r="E25" s="25">
        <v>1993</v>
      </c>
      <c r="F25" s="25" t="s">
        <v>7</v>
      </c>
      <c r="G25" s="8">
        <v>34.42</v>
      </c>
      <c r="H25" s="8">
        <v>31.83</v>
      </c>
      <c r="I25" s="8">
        <f t="shared" si="0"/>
        <v>66.25</v>
      </c>
      <c r="J25" s="14"/>
      <c r="K25" s="8"/>
      <c r="L25" s="8"/>
      <c r="M25" s="3">
        <v>2</v>
      </c>
      <c r="N25" s="3"/>
    </row>
    <row r="26" spans="10:14" ht="19.5" customHeight="1">
      <c r="J26" s="41"/>
      <c r="K26" s="41"/>
      <c r="L26" s="41"/>
      <c r="M26" s="42"/>
      <c r="N26" s="42"/>
    </row>
    <row r="27" spans="10:14" ht="12.75">
      <c r="J27" s="41"/>
      <c r="K27" s="41"/>
      <c r="L27" s="41"/>
      <c r="M27" s="42"/>
      <c r="N27" s="42"/>
    </row>
    <row r="28" spans="2:14" ht="15.75">
      <c r="B28" s="42"/>
      <c r="C28" s="43"/>
      <c r="D28" s="43"/>
      <c r="E28" s="44"/>
      <c r="F28" s="44"/>
      <c r="G28" s="41"/>
      <c r="H28" s="41"/>
      <c r="I28" s="41"/>
      <c r="J28" s="41"/>
      <c r="K28" s="41"/>
      <c r="L28" s="41"/>
      <c r="M28" s="42"/>
      <c r="N28" s="42"/>
    </row>
    <row r="29" spans="2:15" ht="15.75">
      <c r="B29" s="42"/>
      <c r="C29" s="43"/>
      <c r="D29" s="43"/>
      <c r="E29" s="44"/>
      <c r="F29" s="44"/>
      <c r="G29" s="41"/>
      <c r="H29" s="41"/>
      <c r="I29" s="41"/>
      <c r="J29" s="41"/>
      <c r="K29" s="41"/>
      <c r="L29" s="41"/>
      <c r="M29" s="42"/>
      <c r="N29" s="42"/>
      <c r="O29" s="4"/>
    </row>
    <row r="30" spans="2:15" ht="15.75">
      <c r="B30" s="42"/>
      <c r="C30" s="43"/>
      <c r="D30" s="43"/>
      <c r="E30" s="44"/>
      <c r="F30" s="44"/>
      <c r="G30" s="41"/>
      <c r="H30" s="41"/>
      <c r="I30" s="41"/>
      <c r="J30" s="41"/>
      <c r="K30" s="41"/>
      <c r="L30" s="41"/>
      <c r="M30" s="42"/>
      <c r="N30" s="42"/>
      <c r="O30" s="4"/>
    </row>
    <row r="31" spans="2:15" ht="15.75" hidden="1">
      <c r="B31" s="42"/>
      <c r="C31" s="130" t="s">
        <v>91</v>
      </c>
      <c r="D31" s="130"/>
      <c r="E31" s="130"/>
      <c r="F31" s="130"/>
      <c r="G31" s="130"/>
      <c r="H31" s="130"/>
      <c r="J31" s="41"/>
      <c r="K31" s="41"/>
      <c r="L31" s="41"/>
      <c r="M31" s="42"/>
      <c r="N31" s="42"/>
      <c r="O31" s="4"/>
    </row>
    <row r="32" spans="2:15" ht="15.75" hidden="1">
      <c r="B32" s="42"/>
      <c r="C32" s="130" t="s">
        <v>92</v>
      </c>
      <c r="D32" s="130"/>
      <c r="E32" s="130"/>
      <c r="F32" s="130"/>
      <c r="G32" s="130"/>
      <c r="H32" s="130"/>
      <c r="J32" s="41"/>
      <c r="K32" s="41"/>
      <c r="L32" s="41"/>
      <c r="M32" s="42"/>
      <c r="N32" s="42"/>
      <c r="O32" s="4"/>
    </row>
    <row r="33" spans="2:15" ht="15.75" hidden="1">
      <c r="B33" s="42"/>
      <c r="C33" s="46"/>
      <c r="D33" s="46"/>
      <c r="E33" s="46"/>
      <c r="F33" s="45"/>
      <c r="G33" s="46"/>
      <c r="H33" s="46"/>
      <c r="J33" s="41"/>
      <c r="K33" s="41"/>
      <c r="L33" s="41"/>
      <c r="M33" s="42"/>
      <c r="N33" s="42"/>
      <c r="O33" s="4"/>
    </row>
    <row r="34" spans="2:15" ht="15.75" hidden="1">
      <c r="B34" s="42"/>
      <c r="C34" s="130" t="s">
        <v>96</v>
      </c>
      <c r="D34" s="130"/>
      <c r="E34" s="130"/>
      <c r="F34" s="130"/>
      <c r="G34" s="130"/>
      <c r="H34" s="130"/>
      <c r="J34" s="41"/>
      <c r="K34" s="41"/>
      <c r="L34" s="41"/>
      <c r="M34" s="42"/>
      <c r="N34" s="42"/>
      <c r="O34" s="4"/>
    </row>
    <row r="35" spans="2:15" ht="15.75" hidden="1">
      <c r="B35" s="42"/>
      <c r="C35" s="46"/>
      <c r="D35" s="46"/>
      <c r="E35" s="46"/>
      <c r="F35" s="45"/>
      <c r="G35" s="46"/>
      <c r="H35" s="46"/>
      <c r="J35" s="41"/>
      <c r="K35" s="41"/>
      <c r="L35" s="41"/>
      <c r="M35" s="42"/>
      <c r="N35" s="42"/>
      <c r="O35" s="4"/>
    </row>
    <row r="36" spans="2:15" ht="15.75" hidden="1">
      <c r="B36" s="42"/>
      <c r="C36" s="130" t="s">
        <v>94</v>
      </c>
      <c r="D36" s="130"/>
      <c r="E36" s="130"/>
      <c r="F36" s="130"/>
      <c r="G36" s="130"/>
      <c r="H36" s="130"/>
      <c r="J36" s="41"/>
      <c r="K36" s="41"/>
      <c r="L36" s="41"/>
      <c r="M36" s="42"/>
      <c r="N36" s="42"/>
      <c r="O36" s="4"/>
    </row>
    <row r="37" spans="2:15" ht="12.75" hidden="1">
      <c r="B37" s="42"/>
      <c r="J37" s="41"/>
      <c r="K37" s="41"/>
      <c r="L37" s="41"/>
      <c r="M37" s="42"/>
      <c r="N37" s="42"/>
      <c r="O37" s="4"/>
    </row>
    <row r="38" spans="2:15" ht="16.5" hidden="1" thickBot="1">
      <c r="B38" s="42"/>
      <c r="D38" s="45" t="s">
        <v>98</v>
      </c>
      <c r="J38" s="41"/>
      <c r="K38" s="41"/>
      <c r="L38" s="41"/>
      <c r="M38" s="42"/>
      <c r="N38" s="42"/>
      <c r="O38" s="4"/>
    </row>
    <row r="39" spans="2:15" ht="22.5" customHeight="1" hidden="1" thickBot="1">
      <c r="B39" s="42"/>
      <c r="C39" s="126" t="s">
        <v>55</v>
      </c>
      <c r="D39" s="127"/>
      <c r="E39" s="54"/>
      <c r="F39" s="149"/>
      <c r="G39" s="126" t="s">
        <v>55</v>
      </c>
      <c r="H39" s="127"/>
      <c r="I39" s="47">
        <v>37.12</v>
      </c>
      <c r="J39" s="41"/>
      <c r="K39" s="41"/>
      <c r="L39" s="41"/>
      <c r="M39" s="42"/>
      <c r="N39" s="42"/>
      <c r="O39" s="4"/>
    </row>
    <row r="40" spans="2:15" ht="21.75" customHeight="1" hidden="1" thickBot="1">
      <c r="B40" s="42"/>
      <c r="C40" s="131" t="s">
        <v>66</v>
      </c>
      <c r="D40" s="132"/>
      <c r="E40" s="56"/>
      <c r="F40" s="150"/>
      <c r="J40" s="41"/>
      <c r="K40" s="41"/>
      <c r="L40" s="41"/>
      <c r="M40" s="42"/>
      <c r="N40" s="42"/>
      <c r="O40" s="4"/>
    </row>
    <row r="41" spans="2:15" ht="12.75" hidden="1">
      <c r="B41" s="42"/>
      <c r="C41" s="58"/>
      <c r="D41" s="58"/>
      <c r="J41" s="41"/>
      <c r="K41" s="41"/>
      <c r="L41" s="41"/>
      <c r="M41" s="42"/>
      <c r="N41" s="42"/>
      <c r="O41" s="4"/>
    </row>
    <row r="42" spans="2:15" ht="16.5" hidden="1" thickBot="1">
      <c r="B42" s="42"/>
      <c r="C42" s="58"/>
      <c r="D42" s="45" t="s">
        <v>99</v>
      </c>
      <c r="E42" s="53"/>
      <c r="F42" s="104"/>
      <c r="J42" s="41"/>
      <c r="K42" s="41"/>
      <c r="L42" s="41"/>
      <c r="M42" s="42"/>
      <c r="N42" s="42"/>
      <c r="O42" s="4"/>
    </row>
    <row r="43" spans="2:15" ht="18.75" customHeight="1" hidden="1" thickBot="1">
      <c r="B43" s="42"/>
      <c r="C43" s="126" t="s">
        <v>40</v>
      </c>
      <c r="D43" s="127"/>
      <c r="E43" s="54"/>
      <c r="F43" s="149"/>
      <c r="G43" s="126" t="s">
        <v>40</v>
      </c>
      <c r="H43" s="127"/>
      <c r="I43" s="47">
        <v>36.04</v>
      </c>
      <c r="J43" s="41"/>
      <c r="K43" s="41"/>
      <c r="L43" s="41"/>
      <c r="M43" s="42"/>
      <c r="N43" s="42"/>
      <c r="O43" s="4"/>
    </row>
    <row r="44" spans="2:15" ht="19.5" customHeight="1" hidden="1" thickBot="1">
      <c r="B44" s="42"/>
      <c r="C44" s="131" t="s">
        <v>52</v>
      </c>
      <c r="D44" s="132"/>
      <c r="E44" s="56"/>
      <c r="F44" s="150"/>
      <c r="J44" s="41"/>
      <c r="K44" s="41"/>
      <c r="L44" s="41"/>
      <c r="M44" s="42"/>
      <c r="N44" s="42"/>
      <c r="O44" s="4"/>
    </row>
    <row r="45" spans="2:15" ht="12.75" hidden="1">
      <c r="B45" s="42"/>
      <c r="C45" s="58"/>
      <c r="D45" s="58"/>
      <c r="J45" s="41"/>
      <c r="K45" s="41"/>
      <c r="L45" s="41"/>
      <c r="M45" s="42"/>
      <c r="N45" s="42"/>
      <c r="O45" s="4"/>
    </row>
    <row r="46" spans="2:15" ht="16.5" hidden="1" thickBot="1">
      <c r="B46" s="42"/>
      <c r="C46" s="83"/>
      <c r="D46" s="45" t="s">
        <v>100</v>
      </c>
      <c r="E46" s="53"/>
      <c r="F46" s="104"/>
      <c r="J46" s="4"/>
      <c r="K46" s="4"/>
      <c r="L46" s="4"/>
      <c r="M46" s="4"/>
      <c r="N46" s="146"/>
      <c r="O46" s="4"/>
    </row>
    <row r="47" spans="2:15" ht="18.75" customHeight="1" hidden="1" thickBot="1">
      <c r="B47" s="42"/>
      <c r="C47" s="126" t="s">
        <v>47</v>
      </c>
      <c r="D47" s="127"/>
      <c r="E47" s="54"/>
      <c r="F47" s="149"/>
      <c r="G47" s="126" t="s">
        <v>47</v>
      </c>
      <c r="H47" s="127"/>
      <c r="I47" s="47">
        <v>37.62</v>
      </c>
      <c r="J47" s="4"/>
      <c r="K47" s="4"/>
      <c r="L47" s="4"/>
      <c r="M47" s="4"/>
      <c r="N47" s="146"/>
      <c r="O47" s="4"/>
    </row>
    <row r="48" spans="2:15" ht="17.25" customHeight="1" hidden="1" thickBot="1">
      <c r="B48" s="4"/>
      <c r="C48" s="131" t="s">
        <v>39</v>
      </c>
      <c r="D48" s="132"/>
      <c r="E48" s="56"/>
      <c r="F48" s="150"/>
      <c r="J48" s="4"/>
      <c r="K48" s="4"/>
      <c r="L48" s="4"/>
      <c r="M48" s="4"/>
      <c r="N48" s="146"/>
      <c r="O48" s="4"/>
    </row>
    <row r="49" spans="2:15" ht="12.75" hidden="1">
      <c r="B49" s="4"/>
      <c r="C49" s="58"/>
      <c r="D49" s="58"/>
      <c r="J49" s="4"/>
      <c r="K49" s="4"/>
      <c r="L49" s="4"/>
      <c r="M49" s="4"/>
      <c r="N49" s="146"/>
      <c r="O49" s="4"/>
    </row>
    <row r="50" spans="2:4" ht="16.5" hidden="1" thickBot="1">
      <c r="B50" s="4"/>
      <c r="C50" s="58"/>
      <c r="D50" s="45" t="s">
        <v>101</v>
      </c>
    </row>
    <row r="51" spans="2:9" ht="19.5" customHeight="1" hidden="1" thickBot="1">
      <c r="B51" s="4"/>
      <c r="C51" s="126" t="s">
        <v>65</v>
      </c>
      <c r="D51" s="127"/>
      <c r="E51" s="54"/>
      <c r="F51" s="149"/>
      <c r="G51" s="131" t="s">
        <v>8</v>
      </c>
      <c r="H51" s="132"/>
      <c r="I51" s="47">
        <v>39.99</v>
      </c>
    </row>
    <row r="52" spans="3:6" ht="18.75" customHeight="1" hidden="1" thickBot="1">
      <c r="C52" s="131" t="s">
        <v>8</v>
      </c>
      <c r="D52" s="132"/>
      <c r="E52" s="56"/>
      <c r="F52" s="150"/>
    </row>
    <row r="53" ht="12.75" hidden="1"/>
    <row r="54" ht="12.75" hidden="1"/>
    <row r="55" ht="12.75" hidden="1"/>
    <row r="56" spans="2:9" ht="12.75" hidden="1">
      <c r="B56" s="28">
        <v>37</v>
      </c>
      <c r="C56" s="86" t="s">
        <v>55</v>
      </c>
      <c r="D56" s="25" t="s">
        <v>61</v>
      </c>
      <c r="E56" s="74"/>
      <c r="F56" s="40"/>
      <c r="G56" s="89">
        <v>20.2</v>
      </c>
      <c r="H56" s="89">
        <v>19.1</v>
      </c>
      <c r="I56" s="90">
        <f aca="true" t="shared" si="1" ref="I56:I67">G56+H56</f>
        <v>39.3</v>
      </c>
    </row>
    <row r="57" spans="2:9" ht="12.75" hidden="1">
      <c r="B57" s="25">
        <v>26</v>
      </c>
      <c r="C57" s="26" t="s">
        <v>40</v>
      </c>
      <c r="D57" s="25" t="s">
        <v>60</v>
      </c>
      <c r="E57" s="25">
        <v>1991</v>
      </c>
      <c r="F57" s="25">
        <v>2</v>
      </c>
      <c r="G57" s="8">
        <v>23.13</v>
      </c>
      <c r="H57" s="8">
        <v>19.02</v>
      </c>
      <c r="I57" s="8">
        <f t="shared" si="1"/>
        <v>42.15</v>
      </c>
    </row>
    <row r="58" spans="2:9" ht="12.75" hidden="1">
      <c r="B58" s="25">
        <v>36</v>
      </c>
      <c r="C58" s="26" t="s">
        <v>47</v>
      </c>
      <c r="D58" s="25" t="s">
        <v>60</v>
      </c>
      <c r="E58" s="25">
        <v>1993</v>
      </c>
      <c r="F58" s="25" t="s">
        <v>9</v>
      </c>
      <c r="G58" s="8">
        <v>23.63</v>
      </c>
      <c r="H58" s="8">
        <v>18.65</v>
      </c>
      <c r="I58" s="8">
        <f t="shared" si="1"/>
        <v>42.28</v>
      </c>
    </row>
    <row r="59" spans="2:9" ht="12.75" hidden="1">
      <c r="B59" s="25">
        <v>27</v>
      </c>
      <c r="C59" s="26" t="s">
        <v>65</v>
      </c>
      <c r="D59" s="25" t="s">
        <v>60</v>
      </c>
      <c r="E59" s="25">
        <v>1991</v>
      </c>
      <c r="F59" s="25">
        <v>3</v>
      </c>
      <c r="G59" s="8">
        <v>24.19</v>
      </c>
      <c r="H59" s="8">
        <v>18.63</v>
      </c>
      <c r="I59" s="8">
        <f t="shared" si="1"/>
        <v>42.82</v>
      </c>
    </row>
    <row r="60" spans="2:9" ht="12.75" hidden="1">
      <c r="B60" s="25">
        <v>29</v>
      </c>
      <c r="C60" s="26" t="s">
        <v>8</v>
      </c>
      <c r="D60" s="25" t="s">
        <v>14</v>
      </c>
      <c r="E60" s="25">
        <v>1991</v>
      </c>
      <c r="F60" s="25">
        <v>3</v>
      </c>
      <c r="G60" s="8">
        <v>21.8</v>
      </c>
      <c r="H60" s="8">
        <v>21.57</v>
      </c>
      <c r="I60" s="8">
        <f t="shared" si="1"/>
        <v>43.370000000000005</v>
      </c>
    </row>
    <row r="61" spans="2:9" ht="12.75" hidden="1">
      <c r="B61" s="25">
        <v>28</v>
      </c>
      <c r="C61" s="26" t="s">
        <v>39</v>
      </c>
      <c r="D61" s="25" t="s">
        <v>62</v>
      </c>
      <c r="E61" s="25">
        <v>1991</v>
      </c>
      <c r="F61" s="25">
        <v>3</v>
      </c>
      <c r="G61" s="8">
        <v>21.75</v>
      </c>
      <c r="H61" s="8">
        <v>22.38</v>
      </c>
      <c r="I61" s="8">
        <f t="shared" si="1"/>
        <v>44.129999999999995</v>
      </c>
    </row>
    <row r="62" spans="2:9" ht="12.75" hidden="1">
      <c r="B62" s="25">
        <v>33</v>
      </c>
      <c r="C62" s="26" t="s">
        <v>52</v>
      </c>
      <c r="D62" s="25" t="s">
        <v>61</v>
      </c>
      <c r="E62" s="25">
        <v>1993</v>
      </c>
      <c r="F62" s="25">
        <v>3</v>
      </c>
      <c r="G62" s="8">
        <v>26.15</v>
      </c>
      <c r="H62" s="8">
        <v>23.13</v>
      </c>
      <c r="I62" s="8">
        <f t="shared" si="1"/>
        <v>49.28</v>
      </c>
    </row>
    <row r="63" spans="2:9" ht="12.75" hidden="1">
      <c r="B63" s="25">
        <v>34</v>
      </c>
      <c r="C63" s="26" t="s">
        <v>49</v>
      </c>
      <c r="D63" s="25" t="s">
        <v>61</v>
      </c>
      <c r="E63" s="25">
        <v>1993</v>
      </c>
      <c r="F63" s="25" t="s">
        <v>7</v>
      </c>
      <c r="G63" s="8">
        <v>27.97</v>
      </c>
      <c r="H63" s="8">
        <v>24.53</v>
      </c>
      <c r="I63" s="8">
        <f t="shared" si="1"/>
        <v>52.5</v>
      </c>
    </row>
    <row r="64" spans="2:9" ht="12.75" hidden="1">
      <c r="B64" s="25">
        <v>35</v>
      </c>
      <c r="C64" s="26" t="s">
        <v>48</v>
      </c>
      <c r="D64" s="25" t="s">
        <v>60</v>
      </c>
      <c r="E64" s="25">
        <v>1993</v>
      </c>
      <c r="F64" s="25">
        <v>3</v>
      </c>
      <c r="G64" s="8">
        <v>29.01</v>
      </c>
      <c r="H64" s="8">
        <v>29.95</v>
      </c>
      <c r="I64" s="8">
        <f t="shared" si="1"/>
        <v>58.96</v>
      </c>
    </row>
    <row r="65" spans="2:9" ht="12.75" hidden="1">
      <c r="B65" s="25">
        <v>25</v>
      </c>
      <c r="C65" s="26" t="s">
        <v>64</v>
      </c>
      <c r="D65" s="25" t="s">
        <v>60</v>
      </c>
      <c r="E65" s="25">
        <v>1991</v>
      </c>
      <c r="F65" s="25" t="s">
        <v>15</v>
      </c>
      <c r="G65" s="8">
        <v>31.38</v>
      </c>
      <c r="H65" s="8">
        <v>28.56</v>
      </c>
      <c r="I65" s="8">
        <f t="shared" si="1"/>
        <v>59.94</v>
      </c>
    </row>
    <row r="66" spans="2:9" ht="12.75" hidden="1">
      <c r="B66" s="84">
        <v>32</v>
      </c>
      <c r="C66" s="85" t="s">
        <v>67</v>
      </c>
      <c r="D66" s="25" t="s">
        <v>61</v>
      </c>
      <c r="E66" s="87">
        <v>1993</v>
      </c>
      <c r="F66" s="87" t="s">
        <v>7</v>
      </c>
      <c r="G66" s="88">
        <v>34.42</v>
      </c>
      <c r="H66" s="88">
        <v>31.83</v>
      </c>
      <c r="I66" s="88">
        <f t="shared" si="1"/>
        <v>66.25</v>
      </c>
    </row>
    <row r="67" spans="2:9" ht="12.75" hidden="1">
      <c r="B67" s="25">
        <v>30</v>
      </c>
      <c r="C67" s="26" t="s">
        <v>66</v>
      </c>
      <c r="D67" s="25" t="s">
        <v>61</v>
      </c>
      <c r="E67" s="25">
        <v>1993</v>
      </c>
      <c r="F67" s="25" t="s">
        <v>7</v>
      </c>
      <c r="G67" s="8">
        <v>25.45</v>
      </c>
      <c r="H67" s="8">
        <v>24.93</v>
      </c>
      <c r="I67" s="8">
        <f t="shared" si="1"/>
        <v>50.379999999999995</v>
      </c>
    </row>
    <row r="68" ht="12.75" hidden="1"/>
    <row r="69" ht="12.75" hidden="1"/>
    <row r="70" ht="12.75" hidden="1"/>
    <row r="72" ht="12.75">
      <c r="C72" t="s">
        <v>108</v>
      </c>
    </row>
    <row r="74" ht="12.75">
      <c r="C74" t="s">
        <v>27</v>
      </c>
    </row>
    <row r="77" ht="12.75" hidden="1"/>
    <row r="78" spans="3:8" ht="15.75" hidden="1">
      <c r="C78" s="130" t="s">
        <v>91</v>
      </c>
      <c r="D78" s="130"/>
      <c r="E78" s="130"/>
      <c r="F78" s="130"/>
      <c r="G78" s="130"/>
      <c r="H78" s="130"/>
    </row>
    <row r="79" spans="3:8" ht="15.75" hidden="1">
      <c r="C79" s="130" t="s">
        <v>92</v>
      </c>
      <c r="D79" s="130"/>
      <c r="E79" s="130"/>
      <c r="F79" s="130"/>
      <c r="G79" s="130"/>
      <c r="H79" s="130"/>
    </row>
    <row r="80" spans="3:8" ht="15.75" hidden="1">
      <c r="C80" s="46"/>
      <c r="D80" s="46"/>
      <c r="E80" s="46"/>
      <c r="F80" s="45"/>
      <c r="G80" s="46"/>
      <c r="H80" s="46"/>
    </row>
    <row r="81" spans="3:8" ht="15.75" hidden="1">
      <c r="C81" s="130" t="s">
        <v>96</v>
      </c>
      <c r="D81" s="130"/>
      <c r="E81" s="130"/>
      <c r="F81" s="130"/>
      <c r="G81" s="130"/>
      <c r="H81" s="130"/>
    </row>
    <row r="82" spans="3:8" ht="15.75" hidden="1">
      <c r="C82" s="46"/>
      <c r="D82" s="46"/>
      <c r="E82" s="46"/>
      <c r="F82" s="45"/>
      <c r="G82" s="46"/>
      <c r="H82" s="46"/>
    </row>
    <row r="83" spans="3:8" ht="15.75" hidden="1">
      <c r="C83" s="130" t="s">
        <v>110</v>
      </c>
      <c r="D83" s="130"/>
      <c r="E83" s="130"/>
      <c r="F83" s="130"/>
      <c r="G83" s="130"/>
      <c r="H83" s="130"/>
    </row>
    <row r="84" ht="12.75" hidden="1"/>
    <row r="85" spans="4:8" ht="16.5" hidden="1" thickBot="1">
      <c r="D85" s="45" t="s">
        <v>98</v>
      </c>
      <c r="G85" s="53"/>
      <c r="H85" s="53"/>
    </row>
    <row r="86" spans="3:9" ht="18" customHeight="1" hidden="1" thickBot="1">
      <c r="C86" s="126" t="s">
        <v>40</v>
      </c>
      <c r="D86" s="127"/>
      <c r="E86" s="54"/>
      <c r="F86" s="149"/>
      <c r="G86" s="126" t="s">
        <v>40</v>
      </c>
      <c r="H86" s="127"/>
      <c r="I86" s="47">
        <v>38.83</v>
      </c>
    </row>
    <row r="87" spans="3:6" ht="19.5" customHeight="1" hidden="1" thickBot="1">
      <c r="C87" s="131" t="s">
        <v>8</v>
      </c>
      <c r="D87" s="132"/>
      <c r="E87" s="56"/>
      <c r="F87" s="150"/>
    </row>
    <row r="88" spans="3:4" ht="12.75" hidden="1">
      <c r="C88" s="58"/>
      <c r="D88" s="58"/>
    </row>
    <row r="89" spans="3:8" ht="16.5" hidden="1" thickBot="1">
      <c r="C89" s="58"/>
      <c r="D89" s="45" t="s">
        <v>99</v>
      </c>
      <c r="E89" s="53"/>
      <c r="F89" s="104"/>
      <c r="G89" s="53"/>
      <c r="H89" s="53"/>
    </row>
    <row r="90" spans="3:9" ht="17.25" customHeight="1" hidden="1" thickBot="1">
      <c r="C90" s="126" t="s">
        <v>55</v>
      </c>
      <c r="D90" s="127"/>
      <c r="E90" s="54"/>
      <c r="F90" s="149"/>
      <c r="G90" s="126" t="s">
        <v>55</v>
      </c>
      <c r="H90" s="127"/>
      <c r="I90" s="47">
        <v>36.88</v>
      </c>
    </row>
    <row r="91" spans="3:6" ht="21.75" customHeight="1" hidden="1" thickBot="1">
      <c r="C91" s="128" t="s">
        <v>47</v>
      </c>
      <c r="D91" s="129"/>
      <c r="E91" s="107"/>
      <c r="F91" s="150"/>
    </row>
    <row r="92" spans="3:4" ht="12.75" hidden="1">
      <c r="C92" s="58"/>
      <c r="D92" s="58"/>
    </row>
    <row r="93" ht="12.75" hidden="1"/>
    <row r="94" ht="12.75" hidden="1"/>
    <row r="95" ht="12.75" hidden="1"/>
    <row r="96" ht="12.75" hidden="1"/>
    <row r="97" spans="3:8" ht="15.75" hidden="1">
      <c r="C97" s="130" t="s">
        <v>91</v>
      </c>
      <c r="D97" s="130"/>
      <c r="E97" s="130"/>
      <c r="F97" s="130"/>
      <c r="G97" s="130"/>
      <c r="H97" s="130"/>
    </row>
    <row r="98" spans="3:8" ht="15.75" hidden="1">
      <c r="C98" s="130" t="s">
        <v>92</v>
      </c>
      <c r="D98" s="130"/>
      <c r="E98" s="130"/>
      <c r="F98" s="130"/>
      <c r="G98" s="130"/>
      <c r="H98" s="130"/>
    </row>
    <row r="99" spans="3:8" ht="15.75" hidden="1">
      <c r="C99" s="46"/>
      <c r="D99" s="46"/>
      <c r="E99" s="46"/>
      <c r="F99" s="45"/>
      <c r="G99" s="46"/>
      <c r="H99" s="46"/>
    </row>
    <row r="100" spans="3:8" ht="15.75" hidden="1">
      <c r="C100" s="130" t="s">
        <v>96</v>
      </c>
      <c r="D100" s="130"/>
      <c r="E100" s="130"/>
      <c r="F100" s="130"/>
      <c r="G100" s="130"/>
      <c r="H100" s="130"/>
    </row>
    <row r="101" spans="3:8" ht="15.75" hidden="1">
      <c r="C101" s="46"/>
      <c r="D101" s="46"/>
      <c r="E101" s="46"/>
      <c r="F101" s="45"/>
      <c r="G101" s="46"/>
      <c r="H101" s="46"/>
    </row>
    <row r="102" spans="3:8" ht="15.75" hidden="1">
      <c r="C102" s="130"/>
      <c r="D102" s="130"/>
      <c r="E102" s="130"/>
      <c r="F102" s="130"/>
      <c r="G102" s="130"/>
      <c r="H102" s="130"/>
    </row>
    <row r="103" ht="12.75" hidden="1"/>
    <row r="104" spans="4:8" ht="16.5" hidden="1" thickBot="1">
      <c r="D104" s="45" t="s">
        <v>21</v>
      </c>
      <c r="G104" s="53"/>
      <c r="H104" s="53"/>
    </row>
    <row r="105" spans="3:9" ht="21.75" customHeight="1" hidden="1" thickBot="1">
      <c r="C105" s="126" t="s">
        <v>40</v>
      </c>
      <c r="D105" s="127"/>
      <c r="E105" s="54"/>
      <c r="F105" s="149"/>
      <c r="G105" s="126" t="s">
        <v>55</v>
      </c>
      <c r="H105" s="127"/>
      <c r="I105" s="47">
        <v>35.6</v>
      </c>
    </row>
    <row r="106" spans="3:6" ht="21" customHeight="1" hidden="1" thickBot="1">
      <c r="C106" s="126" t="s">
        <v>55</v>
      </c>
      <c r="D106" s="127"/>
      <c r="E106" s="56"/>
      <c r="F106" s="150"/>
    </row>
    <row r="107" spans="3:4" ht="12.75" hidden="1">
      <c r="C107" s="58"/>
      <c r="D107" s="58"/>
    </row>
    <row r="108" spans="3:8" ht="16.5" hidden="1" thickBot="1">
      <c r="C108" s="58"/>
      <c r="D108" s="45" t="s">
        <v>112</v>
      </c>
      <c r="E108" s="53"/>
      <c r="F108" s="104"/>
      <c r="G108" s="53"/>
      <c r="H108" s="53"/>
    </row>
    <row r="109" spans="3:9" ht="19.5" customHeight="1" hidden="1" thickBot="1">
      <c r="C109" s="128" t="s">
        <v>47</v>
      </c>
      <c r="D109" s="129"/>
      <c r="E109" s="54"/>
      <c r="F109" s="149"/>
      <c r="G109" s="128" t="s">
        <v>47</v>
      </c>
      <c r="H109" s="129"/>
      <c r="I109" s="47">
        <v>37.07</v>
      </c>
    </row>
    <row r="110" spans="3:6" ht="21" customHeight="1" hidden="1" thickBot="1">
      <c r="C110" s="131" t="s">
        <v>8</v>
      </c>
      <c r="D110" s="132"/>
      <c r="E110" s="107"/>
      <c r="F110" s="150"/>
    </row>
    <row r="111" spans="3:4" ht="12.75" hidden="1">
      <c r="C111" s="58"/>
      <c r="D111" s="58"/>
    </row>
    <row r="112" ht="12.75" hidden="1"/>
    <row r="113" ht="12.75" hidden="1"/>
  </sheetData>
  <sheetProtection/>
  <mergeCells count="53">
    <mergeCell ref="B6:O6"/>
    <mergeCell ref="B7:D7"/>
    <mergeCell ref="L7:N7"/>
    <mergeCell ref="B8:O8"/>
    <mergeCell ref="A12:A13"/>
    <mergeCell ref="B12:B13"/>
    <mergeCell ref="C12:C13"/>
    <mergeCell ref="D12:D13"/>
    <mergeCell ref="L12:L13"/>
    <mergeCell ref="M12:M13"/>
    <mergeCell ref="N12:N13"/>
    <mergeCell ref="B9:O9"/>
    <mergeCell ref="E12:E13"/>
    <mergeCell ref="F12:F13"/>
    <mergeCell ref="G12:I12"/>
    <mergeCell ref="J12:J13"/>
    <mergeCell ref="K12:K13"/>
    <mergeCell ref="C31:H31"/>
    <mergeCell ref="C32:H32"/>
    <mergeCell ref="C34:H34"/>
    <mergeCell ref="C36:H36"/>
    <mergeCell ref="G39:H39"/>
    <mergeCell ref="C86:D86"/>
    <mergeCell ref="G86:H86"/>
    <mergeCell ref="C87:D87"/>
    <mergeCell ref="C78:H78"/>
    <mergeCell ref="C79:H79"/>
    <mergeCell ref="C81:H81"/>
    <mergeCell ref="C83:H83"/>
    <mergeCell ref="C39:D39"/>
    <mergeCell ref="C40:D40"/>
    <mergeCell ref="C43:D43"/>
    <mergeCell ref="C44:D44"/>
    <mergeCell ref="C52:D52"/>
    <mergeCell ref="G43:H43"/>
    <mergeCell ref="G47:H47"/>
    <mergeCell ref="G51:H51"/>
    <mergeCell ref="C47:D47"/>
    <mergeCell ref="C48:D48"/>
    <mergeCell ref="C51:D51"/>
    <mergeCell ref="C90:D90"/>
    <mergeCell ref="G90:H90"/>
    <mergeCell ref="C91:D91"/>
    <mergeCell ref="C97:H97"/>
    <mergeCell ref="C98:H98"/>
    <mergeCell ref="C100:H100"/>
    <mergeCell ref="C102:H102"/>
    <mergeCell ref="C105:D105"/>
    <mergeCell ref="G105:H105"/>
    <mergeCell ref="C106:D106"/>
    <mergeCell ref="C109:D109"/>
    <mergeCell ref="G109:H109"/>
    <mergeCell ref="C110:D110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91"/>
  <sheetViews>
    <sheetView workbookViewId="0" topLeftCell="A1">
      <selection activeCell="N51" sqref="N51"/>
    </sheetView>
  </sheetViews>
  <sheetFormatPr defaultColWidth="9.00390625" defaultRowHeight="12.75"/>
  <cols>
    <col min="1" max="1" width="6.125" style="0" customWidth="1"/>
    <col min="2" max="2" width="6.625" style="0" customWidth="1"/>
    <col min="3" max="3" width="20.25390625" style="0" customWidth="1"/>
    <col min="4" max="4" width="11.625" style="0" customWidth="1"/>
    <col min="8" max="8" width="10.375" style="0" customWidth="1"/>
    <col min="9" max="9" width="10.125" style="0" bestFit="1" customWidth="1"/>
    <col min="13" max="13" width="11.25390625" style="148" customWidth="1"/>
  </cols>
  <sheetData>
    <row r="6" spans="2:14" ht="20.25">
      <c r="B6" s="133" t="s">
        <v>87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2:14" ht="18.75">
      <c r="B7" s="76" t="s">
        <v>88</v>
      </c>
      <c r="C7" s="76"/>
      <c r="D7" s="76"/>
      <c r="E7" s="4"/>
      <c r="F7" s="5"/>
      <c r="G7" s="5"/>
      <c r="H7" s="5"/>
      <c r="I7" s="5"/>
      <c r="J7" s="5"/>
      <c r="K7" s="48" t="s">
        <v>89</v>
      </c>
      <c r="L7" s="48"/>
      <c r="M7" s="48"/>
      <c r="N7" s="5"/>
    </row>
    <row r="8" spans="2:14" ht="18.75">
      <c r="B8" s="49" t="s">
        <v>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2:14" ht="18.75">
      <c r="B9" s="50" t="s">
        <v>119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ht="18.75">
      <c r="B10" s="4"/>
      <c r="C10" s="1"/>
      <c r="D10" s="1"/>
      <c r="E10" s="1"/>
      <c r="F10" s="1"/>
      <c r="G10" s="1"/>
      <c r="H10" s="4"/>
      <c r="I10" s="4"/>
      <c r="J10" s="4"/>
      <c r="K10" s="4"/>
      <c r="L10" s="4"/>
      <c r="M10" s="146"/>
      <c r="N10" s="4"/>
    </row>
    <row r="11" spans="2:13" ht="18.75">
      <c r="B11" s="29" t="s">
        <v>90</v>
      </c>
      <c r="C11" s="1"/>
      <c r="D11" s="1"/>
      <c r="E11" s="1"/>
      <c r="F11" s="1"/>
      <c r="G11" s="1"/>
      <c r="H11" s="4"/>
      <c r="I11" s="4"/>
      <c r="J11" s="4"/>
      <c r="K11" s="4"/>
      <c r="L11" s="4"/>
      <c r="M11" s="146"/>
    </row>
    <row r="12" spans="1:13" ht="12.75">
      <c r="A12" s="123" t="s">
        <v>1</v>
      </c>
      <c r="B12" s="125" t="s">
        <v>28</v>
      </c>
      <c r="C12" s="117" t="s">
        <v>2</v>
      </c>
      <c r="D12" s="117" t="s">
        <v>3</v>
      </c>
      <c r="E12" s="117" t="s">
        <v>4</v>
      </c>
      <c r="F12" s="117" t="s">
        <v>5</v>
      </c>
      <c r="G12" s="120" t="s">
        <v>18</v>
      </c>
      <c r="H12" s="121"/>
      <c r="I12" s="122"/>
      <c r="J12" s="117" t="s">
        <v>20</v>
      </c>
      <c r="K12" s="117" t="s">
        <v>21</v>
      </c>
      <c r="L12" s="119" t="s">
        <v>22</v>
      </c>
      <c r="M12" s="119" t="s">
        <v>25</v>
      </c>
    </row>
    <row r="13" spans="1:13" ht="12.75">
      <c r="A13" s="124"/>
      <c r="B13" s="125"/>
      <c r="C13" s="118"/>
      <c r="D13" s="118"/>
      <c r="E13" s="118"/>
      <c r="F13" s="118"/>
      <c r="G13" s="3" t="s">
        <v>23</v>
      </c>
      <c r="H13" s="3" t="s">
        <v>24</v>
      </c>
      <c r="I13" s="3" t="s">
        <v>6</v>
      </c>
      <c r="J13" s="118"/>
      <c r="K13" s="118"/>
      <c r="L13" s="119"/>
      <c r="M13" s="119"/>
    </row>
    <row r="14" spans="1:13" ht="19.5" customHeight="1">
      <c r="A14" s="74">
        <v>1</v>
      </c>
      <c r="B14" s="24">
        <v>42</v>
      </c>
      <c r="C14" s="27" t="s">
        <v>10</v>
      </c>
      <c r="D14" s="24" t="s">
        <v>62</v>
      </c>
      <c r="E14" s="30">
        <v>1994</v>
      </c>
      <c r="F14" s="24">
        <v>3</v>
      </c>
      <c r="G14" s="8">
        <v>25.19</v>
      </c>
      <c r="H14" s="8">
        <v>25.24</v>
      </c>
      <c r="I14" s="8">
        <f aca="true" t="shared" si="0" ref="I14:I23">G14+H14</f>
        <v>50.43</v>
      </c>
      <c r="J14" s="8">
        <v>50.04</v>
      </c>
      <c r="K14" s="9">
        <v>48.83</v>
      </c>
      <c r="L14" s="2">
        <v>69</v>
      </c>
      <c r="M14" s="3">
        <v>3</v>
      </c>
    </row>
    <row r="15" spans="1:13" ht="19.5" customHeight="1">
      <c r="A15" s="74">
        <v>2</v>
      </c>
      <c r="B15" s="61">
        <v>40</v>
      </c>
      <c r="C15" s="100" t="s">
        <v>45</v>
      </c>
      <c r="D15" s="61" t="s">
        <v>61</v>
      </c>
      <c r="E15" s="61">
        <v>1994</v>
      </c>
      <c r="F15" s="61" t="s">
        <v>9</v>
      </c>
      <c r="G15" s="63">
        <v>35.1</v>
      </c>
      <c r="H15" s="63">
        <v>37.39</v>
      </c>
      <c r="I15" s="63">
        <f t="shared" si="0"/>
        <v>72.49000000000001</v>
      </c>
      <c r="J15" s="8">
        <v>60.26</v>
      </c>
      <c r="K15" s="112" t="s">
        <v>106</v>
      </c>
      <c r="L15" s="2">
        <v>49</v>
      </c>
      <c r="M15" s="147" t="s">
        <v>126</v>
      </c>
    </row>
    <row r="16" spans="1:13" ht="19.5" customHeight="1">
      <c r="A16" s="74">
        <v>3</v>
      </c>
      <c r="B16" s="24">
        <v>41</v>
      </c>
      <c r="C16" s="27" t="s">
        <v>44</v>
      </c>
      <c r="D16" s="24" t="s">
        <v>60</v>
      </c>
      <c r="E16" s="24">
        <v>1994</v>
      </c>
      <c r="F16" s="24" t="s">
        <v>9</v>
      </c>
      <c r="G16" s="8">
        <v>37.98</v>
      </c>
      <c r="H16" s="8">
        <v>32.74</v>
      </c>
      <c r="I16" s="8">
        <f t="shared" si="0"/>
        <v>70.72</v>
      </c>
      <c r="J16" s="8">
        <v>69.51</v>
      </c>
      <c r="K16" s="9">
        <v>62.78</v>
      </c>
      <c r="L16" s="2">
        <v>34</v>
      </c>
      <c r="M16" s="147" t="s">
        <v>126</v>
      </c>
    </row>
    <row r="17" spans="1:13" ht="19.5" customHeight="1" thickBot="1">
      <c r="A17" s="74">
        <v>4</v>
      </c>
      <c r="B17" s="102">
        <v>23</v>
      </c>
      <c r="C17" s="103" t="s">
        <v>46</v>
      </c>
      <c r="D17" s="102" t="s">
        <v>61</v>
      </c>
      <c r="E17" s="102">
        <v>1996</v>
      </c>
      <c r="F17" s="102" t="s">
        <v>7</v>
      </c>
      <c r="G17" s="10">
        <v>44.6</v>
      </c>
      <c r="H17" s="10">
        <v>33.71</v>
      </c>
      <c r="I17" s="10">
        <f t="shared" si="0"/>
        <v>78.31</v>
      </c>
      <c r="J17" s="91">
        <v>78.07</v>
      </c>
      <c r="K17" s="11">
        <v>68.7</v>
      </c>
      <c r="L17" s="2">
        <v>24</v>
      </c>
      <c r="M17" s="147" t="s">
        <v>127</v>
      </c>
    </row>
    <row r="18" spans="1:13" ht="19.5" customHeight="1">
      <c r="A18" s="74">
        <v>5</v>
      </c>
      <c r="B18" s="66">
        <v>46</v>
      </c>
      <c r="C18" s="101" t="s">
        <v>12</v>
      </c>
      <c r="D18" s="66" t="s">
        <v>61</v>
      </c>
      <c r="E18" s="66">
        <v>1996</v>
      </c>
      <c r="F18" s="66" t="s">
        <v>15</v>
      </c>
      <c r="G18" s="13">
        <v>41.21</v>
      </c>
      <c r="H18" s="13">
        <v>37.6</v>
      </c>
      <c r="I18" s="13">
        <f t="shared" si="0"/>
        <v>78.81</v>
      </c>
      <c r="J18" s="12"/>
      <c r="K18" s="13"/>
      <c r="L18" s="3">
        <v>20</v>
      </c>
      <c r="M18" s="147" t="s">
        <v>127</v>
      </c>
    </row>
    <row r="19" spans="1:13" ht="19.5" customHeight="1">
      <c r="A19" s="74">
        <v>6</v>
      </c>
      <c r="B19" s="24">
        <v>48</v>
      </c>
      <c r="C19" s="27" t="s">
        <v>84</v>
      </c>
      <c r="D19" s="24" t="s">
        <v>62</v>
      </c>
      <c r="E19" s="30">
        <v>1996</v>
      </c>
      <c r="F19" s="24" t="s">
        <v>9</v>
      </c>
      <c r="G19" s="8">
        <v>47.04</v>
      </c>
      <c r="H19" s="8">
        <v>40.7</v>
      </c>
      <c r="I19" s="8">
        <f t="shared" si="0"/>
        <v>87.74000000000001</v>
      </c>
      <c r="J19" s="14"/>
      <c r="K19" s="8"/>
      <c r="L19" s="3">
        <v>16</v>
      </c>
      <c r="M19" s="147" t="s">
        <v>128</v>
      </c>
    </row>
    <row r="20" spans="1:13" ht="19.5" customHeight="1">
      <c r="A20" s="74">
        <v>7</v>
      </c>
      <c r="B20" s="24">
        <v>43</v>
      </c>
      <c r="C20" s="27" t="s">
        <v>13</v>
      </c>
      <c r="D20" s="24" t="s">
        <v>14</v>
      </c>
      <c r="E20" s="24">
        <v>1994</v>
      </c>
      <c r="F20" s="24" t="s">
        <v>9</v>
      </c>
      <c r="G20" s="8">
        <v>47.52</v>
      </c>
      <c r="H20" s="8">
        <v>44.32</v>
      </c>
      <c r="I20" s="8">
        <f t="shared" si="0"/>
        <v>91.84</v>
      </c>
      <c r="J20" s="14"/>
      <c r="K20" s="8"/>
      <c r="L20" s="3">
        <v>12</v>
      </c>
      <c r="M20" s="3"/>
    </row>
    <row r="21" spans="1:13" ht="19.5" customHeight="1">
      <c r="A21" s="74">
        <v>8</v>
      </c>
      <c r="B21" s="24">
        <v>39</v>
      </c>
      <c r="C21" s="27" t="s">
        <v>82</v>
      </c>
      <c r="D21" s="24" t="s">
        <v>61</v>
      </c>
      <c r="E21" s="24">
        <v>1994</v>
      </c>
      <c r="F21" s="24" t="s">
        <v>7</v>
      </c>
      <c r="G21" s="8">
        <v>67.76</v>
      </c>
      <c r="H21" s="8">
        <v>49.03</v>
      </c>
      <c r="I21" s="8">
        <f t="shared" si="0"/>
        <v>116.79</v>
      </c>
      <c r="J21" s="8"/>
      <c r="K21" s="8"/>
      <c r="L21" s="3">
        <v>9</v>
      </c>
      <c r="M21" s="3"/>
    </row>
    <row r="22" spans="1:13" ht="19.5" customHeight="1">
      <c r="A22" s="74">
        <v>9</v>
      </c>
      <c r="B22" s="24">
        <v>38</v>
      </c>
      <c r="C22" s="27" t="s">
        <v>81</v>
      </c>
      <c r="D22" s="24" t="s">
        <v>61</v>
      </c>
      <c r="E22" s="24">
        <v>1993</v>
      </c>
      <c r="F22" s="24" t="s">
        <v>7</v>
      </c>
      <c r="G22" s="8">
        <v>58.26</v>
      </c>
      <c r="H22" s="8">
        <v>61.57</v>
      </c>
      <c r="I22" s="8">
        <f t="shared" si="0"/>
        <v>119.83</v>
      </c>
      <c r="J22" s="8"/>
      <c r="K22" s="8"/>
      <c r="L22" s="3">
        <v>6</v>
      </c>
      <c r="M22" s="3"/>
    </row>
    <row r="23" spans="1:13" ht="19.5" customHeight="1">
      <c r="A23" s="74">
        <v>10</v>
      </c>
      <c r="B23" s="24">
        <v>47</v>
      </c>
      <c r="C23" s="27" t="s">
        <v>83</v>
      </c>
      <c r="D23" s="24" t="s">
        <v>61</v>
      </c>
      <c r="E23" s="24">
        <v>1996</v>
      </c>
      <c r="F23" s="24" t="s">
        <v>7</v>
      </c>
      <c r="G23" s="8">
        <v>78.43</v>
      </c>
      <c r="H23" s="8">
        <v>69.63</v>
      </c>
      <c r="I23" s="8">
        <f t="shared" si="0"/>
        <v>148.06</v>
      </c>
      <c r="J23" s="8"/>
      <c r="K23" s="8"/>
      <c r="L23" s="3">
        <v>3</v>
      </c>
      <c r="M23" s="3"/>
    </row>
    <row r="24" spans="2:13" ht="19.5" customHeight="1">
      <c r="B24" s="23"/>
      <c r="C24" s="26"/>
      <c r="D24" s="24"/>
      <c r="E24" s="25"/>
      <c r="F24" s="24"/>
      <c r="G24" s="8"/>
      <c r="H24" s="8"/>
      <c r="I24" s="9"/>
      <c r="J24" s="8"/>
      <c r="K24" s="8"/>
      <c r="L24" s="3"/>
      <c r="M24" s="3"/>
    </row>
    <row r="25" spans="2:13" ht="19.5" customHeight="1">
      <c r="B25" s="3"/>
      <c r="C25" s="6"/>
      <c r="D25" s="6"/>
      <c r="E25" s="7"/>
      <c r="F25" s="7"/>
      <c r="G25" s="8"/>
      <c r="H25" s="8"/>
      <c r="I25" s="9"/>
      <c r="J25" s="8"/>
      <c r="K25" s="8"/>
      <c r="L25" s="3"/>
      <c r="M25" s="3"/>
    </row>
    <row r="26" spans="2:13" ht="15.75">
      <c r="B26" s="42"/>
      <c r="C26" s="43"/>
      <c r="D26" s="43"/>
      <c r="E26" s="44"/>
      <c r="F26" s="44"/>
      <c r="G26" s="41"/>
      <c r="H26" s="41"/>
      <c r="I26" s="41"/>
      <c r="J26" s="41"/>
      <c r="K26" s="41"/>
      <c r="L26" s="42"/>
      <c r="M26" s="42"/>
    </row>
    <row r="27" spans="2:13" ht="15.75">
      <c r="B27" s="42"/>
      <c r="C27" s="43"/>
      <c r="D27" s="43"/>
      <c r="E27" s="44"/>
      <c r="F27" s="44"/>
      <c r="G27" s="41"/>
      <c r="H27" s="41"/>
      <c r="I27" s="41"/>
      <c r="J27" s="41"/>
      <c r="K27" s="41"/>
      <c r="L27" s="42"/>
      <c r="M27" s="42"/>
    </row>
    <row r="28" spans="2:18" ht="15.75" hidden="1">
      <c r="B28" s="42"/>
      <c r="C28" s="130" t="s">
        <v>91</v>
      </c>
      <c r="D28" s="130"/>
      <c r="E28" s="130"/>
      <c r="F28" s="130"/>
      <c r="G28" s="130"/>
      <c r="H28" s="130"/>
      <c r="J28" s="41"/>
      <c r="K28" s="41"/>
      <c r="L28" s="42"/>
      <c r="M28" s="42"/>
      <c r="N28" s="74" t="s">
        <v>122</v>
      </c>
      <c r="O28" s="74" t="e">
        <f>ROUNDDOWN(#REF!+0.2*#REF!+0.4*#REF!+0.2*#REF!,0)</f>
        <v>#REF!</v>
      </c>
      <c r="P28" s="144"/>
      <c r="Q28" s="145" t="s">
        <v>123</v>
      </c>
      <c r="R28" s="74" t="e">
        <f>#REF!+0.2*#REF!+0.4*#REF!+0.2*#REF!</f>
        <v>#REF!</v>
      </c>
    </row>
    <row r="29" spans="2:18" ht="15.75" hidden="1">
      <c r="B29" s="42"/>
      <c r="C29" s="130" t="s">
        <v>92</v>
      </c>
      <c r="D29" s="130"/>
      <c r="E29" s="130"/>
      <c r="F29" s="130"/>
      <c r="G29" s="130"/>
      <c r="H29" s="130"/>
      <c r="J29" s="41"/>
      <c r="K29" s="41"/>
      <c r="L29" s="42"/>
      <c r="M29" s="42"/>
      <c r="N29" s="74" t="s">
        <v>124</v>
      </c>
      <c r="O29" s="74" t="e">
        <f>ROUNDDOWN(R28+0.2*#REF!+0.4*#REF!+0.2*#REF!,0)</f>
        <v>#REF!</v>
      </c>
      <c r="P29" s="144"/>
      <c r="Q29" s="145" t="s">
        <v>125</v>
      </c>
      <c r="R29" s="74" t="e">
        <f>R28+0.2*#REF!+0.4*#REF!+0.2*#REF!</f>
        <v>#REF!</v>
      </c>
    </row>
    <row r="30" spans="2:14" ht="15.75" hidden="1">
      <c r="B30" s="42"/>
      <c r="C30" s="46"/>
      <c r="D30" s="46"/>
      <c r="E30" s="46"/>
      <c r="F30" s="46"/>
      <c r="G30" s="46"/>
      <c r="H30" s="46"/>
      <c r="J30" s="41"/>
      <c r="K30" s="41"/>
      <c r="L30" s="42"/>
      <c r="M30" s="42"/>
      <c r="N30" s="4"/>
    </row>
    <row r="31" spans="2:14" ht="15.75" hidden="1">
      <c r="B31" s="42"/>
      <c r="C31" s="130" t="s">
        <v>97</v>
      </c>
      <c r="D31" s="130"/>
      <c r="E31" s="130"/>
      <c r="F31" s="130"/>
      <c r="G31" s="130"/>
      <c r="H31" s="130"/>
      <c r="J31" s="41"/>
      <c r="K31" s="41"/>
      <c r="L31" s="42"/>
      <c r="M31" s="42"/>
      <c r="N31" s="4"/>
    </row>
    <row r="32" spans="2:14" ht="15.75" hidden="1">
      <c r="B32" s="42"/>
      <c r="C32" s="46"/>
      <c r="D32" s="46"/>
      <c r="E32" s="46"/>
      <c r="F32" s="46"/>
      <c r="G32" s="46"/>
      <c r="H32" s="46"/>
      <c r="J32" s="41"/>
      <c r="K32" s="41"/>
      <c r="L32" s="42"/>
      <c r="M32" s="42"/>
      <c r="N32" s="4"/>
    </row>
    <row r="33" spans="2:14" ht="15.75" hidden="1">
      <c r="B33" s="42"/>
      <c r="C33" s="130" t="s">
        <v>110</v>
      </c>
      <c r="D33" s="130"/>
      <c r="E33" s="130"/>
      <c r="F33" s="130"/>
      <c r="G33" s="130"/>
      <c r="H33" s="130"/>
      <c r="J33" s="41"/>
      <c r="K33" s="41"/>
      <c r="L33" s="42"/>
      <c r="M33" s="42"/>
      <c r="N33" s="4"/>
    </row>
    <row r="34" spans="2:14" ht="12.75" hidden="1">
      <c r="B34" s="42"/>
      <c r="J34" s="41"/>
      <c r="K34" s="41"/>
      <c r="L34" s="42"/>
      <c r="M34" s="42"/>
      <c r="N34" s="4"/>
    </row>
    <row r="35" spans="2:14" ht="16.5" hidden="1" thickBot="1">
      <c r="B35" s="42"/>
      <c r="D35" s="45" t="s">
        <v>98</v>
      </c>
      <c r="J35" s="41"/>
      <c r="K35" s="41"/>
      <c r="L35" s="42"/>
      <c r="M35" s="42"/>
      <c r="N35" s="4"/>
    </row>
    <row r="36" spans="2:14" ht="19.5" customHeight="1" hidden="1" thickBot="1">
      <c r="B36" s="42"/>
      <c r="C36" s="126" t="s">
        <v>10</v>
      </c>
      <c r="D36" s="127"/>
      <c r="E36" s="54"/>
      <c r="F36" s="55"/>
      <c r="G36" s="126" t="s">
        <v>10</v>
      </c>
      <c r="H36" s="127"/>
      <c r="I36" s="47">
        <v>50.04</v>
      </c>
      <c r="J36" s="41"/>
      <c r="K36" s="41"/>
      <c r="L36" s="42"/>
      <c r="M36" s="42"/>
      <c r="N36" s="4"/>
    </row>
    <row r="37" spans="2:14" ht="21" customHeight="1" hidden="1" thickBot="1">
      <c r="B37" s="42"/>
      <c r="C37" s="131" t="s">
        <v>46</v>
      </c>
      <c r="D37" s="132"/>
      <c r="E37" s="56"/>
      <c r="F37" s="57"/>
      <c r="J37" s="41"/>
      <c r="K37" s="41"/>
      <c r="L37" s="42"/>
      <c r="M37" s="42"/>
      <c r="N37" s="4"/>
    </row>
    <row r="38" spans="2:14" ht="12.75" hidden="1">
      <c r="B38" s="42"/>
      <c r="C38" s="58"/>
      <c r="D38" s="58"/>
      <c r="J38" s="41"/>
      <c r="K38" s="41"/>
      <c r="L38" s="42"/>
      <c r="M38" s="42"/>
      <c r="N38" s="4"/>
    </row>
    <row r="39" spans="2:14" ht="16.5" hidden="1" thickBot="1">
      <c r="B39" s="42"/>
      <c r="C39" s="58"/>
      <c r="D39" s="45" t="s">
        <v>99</v>
      </c>
      <c r="E39" s="53"/>
      <c r="F39" s="53"/>
      <c r="J39" s="41"/>
      <c r="K39" s="41"/>
      <c r="L39" s="42"/>
      <c r="M39" s="42"/>
      <c r="N39" s="4"/>
    </row>
    <row r="40" spans="2:14" ht="20.25" customHeight="1" hidden="1" thickBot="1">
      <c r="B40" s="42"/>
      <c r="C40" s="126" t="s">
        <v>44</v>
      </c>
      <c r="D40" s="127"/>
      <c r="E40" s="54"/>
      <c r="F40" s="55"/>
      <c r="G40" s="141"/>
      <c r="H40" s="142"/>
      <c r="I40" s="47"/>
      <c r="J40" s="41"/>
      <c r="K40" s="41"/>
      <c r="L40" s="42"/>
      <c r="M40" s="42"/>
      <c r="N40" s="4"/>
    </row>
    <row r="41" spans="2:14" ht="21" customHeight="1" hidden="1" thickBot="1">
      <c r="B41" s="42"/>
      <c r="C41" s="131" t="s">
        <v>45</v>
      </c>
      <c r="D41" s="132"/>
      <c r="E41" s="56"/>
      <c r="F41" s="57"/>
      <c r="J41" s="41"/>
      <c r="K41" s="41"/>
      <c r="L41" s="42"/>
      <c r="M41" s="42"/>
      <c r="N41" s="4"/>
    </row>
    <row r="42" spans="2:14" ht="12.75" hidden="1">
      <c r="B42" s="42"/>
      <c r="J42" s="41"/>
      <c r="K42" s="41"/>
      <c r="L42" s="42"/>
      <c r="M42" s="42"/>
      <c r="N42" s="4"/>
    </row>
    <row r="43" spans="2:14" ht="16.5" hidden="1" thickBot="1">
      <c r="B43" s="42"/>
      <c r="C43" s="53"/>
      <c r="D43" s="45" t="s">
        <v>100</v>
      </c>
      <c r="E43" s="53"/>
      <c r="F43" s="53"/>
      <c r="J43" s="41"/>
      <c r="K43" s="41"/>
      <c r="L43" s="42"/>
      <c r="M43" s="42"/>
      <c r="N43" s="4"/>
    </row>
    <row r="44" spans="2:14" ht="18.75" customHeight="1" hidden="1" thickBot="1">
      <c r="B44" s="42"/>
      <c r="C44" s="136"/>
      <c r="D44" s="137"/>
      <c r="E44" s="54"/>
      <c r="F44" s="55"/>
      <c r="G44" s="47"/>
      <c r="H44" s="47"/>
      <c r="I44" s="47"/>
      <c r="J44" s="41"/>
      <c r="K44" s="41"/>
      <c r="L44" s="42"/>
      <c r="M44" s="42"/>
      <c r="N44" s="4"/>
    </row>
    <row r="45" spans="2:14" ht="21.75" customHeight="1" hidden="1" thickBot="1">
      <c r="B45" s="42"/>
      <c r="C45" s="51"/>
      <c r="D45" s="52"/>
      <c r="E45" s="56"/>
      <c r="F45" s="57"/>
      <c r="J45" s="41"/>
      <c r="K45" s="41"/>
      <c r="L45" s="42"/>
      <c r="M45" s="42"/>
      <c r="N45" s="4"/>
    </row>
    <row r="46" spans="2:14" ht="12.75" hidden="1">
      <c r="B46" s="42"/>
      <c r="J46" s="41"/>
      <c r="K46" s="41"/>
      <c r="L46" s="42"/>
      <c r="M46" s="42"/>
      <c r="N46" s="4"/>
    </row>
    <row r="47" spans="2:14" ht="16.5" hidden="1" thickBot="1">
      <c r="B47" s="42"/>
      <c r="D47" s="45" t="s">
        <v>101</v>
      </c>
      <c r="J47" s="41"/>
      <c r="K47" s="41"/>
      <c r="L47" s="42"/>
      <c r="M47" s="42"/>
      <c r="N47" s="4"/>
    </row>
    <row r="48" spans="2:14" ht="18" customHeight="1" hidden="1" thickBot="1">
      <c r="B48" s="42"/>
      <c r="C48" s="136"/>
      <c r="D48" s="137"/>
      <c r="E48" s="54"/>
      <c r="F48" s="55"/>
      <c r="G48" s="47"/>
      <c r="H48" s="47"/>
      <c r="I48" s="47"/>
      <c r="J48" s="41"/>
      <c r="K48" s="41"/>
      <c r="L48" s="42"/>
      <c r="M48" s="42"/>
      <c r="N48" s="4"/>
    </row>
    <row r="49" spans="2:14" ht="21.75" customHeight="1" hidden="1" thickBot="1">
      <c r="B49" s="4"/>
      <c r="C49" s="51"/>
      <c r="D49" s="52"/>
      <c r="E49" s="56"/>
      <c r="F49" s="57"/>
      <c r="J49" s="4"/>
      <c r="K49" s="4"/>
      <c r="L49" s="4"/>
      <c r="M49" s="146"/>
      <c r="N49" s="4"/>
    </row>
    <row r="50" spans="2:14" ht="21.75" customHeight="1" hidden="1">
      <c r="B50" s="4"/>
      <c r="C50" s="104"/>
      <c r="D50" s="104"/>
      <c r="E50" s="105"/>
      <c r="F50" s="105"/>
      <c r="J50" s="4"/>
      <c r="K50" s="4"/>
      <c r="L50" s="4"/>
      <c r="M50" s="146"/>
      <c r="N50" s="4"/>
    </row>
    <row r="51" spans="2:14" ht="21.75" customHeight="1">
      <c r="B51" s="4"/>
      <c r="C51" s="104"/>
      <c r="D51" s="104"/>
      <c r="E51" s="105"/>
      <c r="F51" s="105"/>
      <c r="J51" s="4"/>
      <c r="K51" s="4"/>
      <c r="L51" s="4"/>
      <c r="M51" s="146"/>
      <c r="N51" s="4"/>
    </row>
    <row r="52" spans="2:14" ht="12.75">
      <c r="B52" s="4"/>
      <c r="C52" t="s">
        <v>108</v>
      </c>
      <c r="J52" s="4"/>
      <c r="K52" s="4"/>
      <c r="L52" s="4"/>
      <c r="M52" s="146"/>
      <c r="N52" s="4"/>
    </row>
    <row r="53" spans="2:14" ht="15.75">
      <c r="B53" s="4"/>
      <c r="C53" s="17"/>
      <c r="D53" s="17"/>
      <c r="E53" s="4"/>
      <c r="F53" s="4"/>
      <c r="G53" s="4"/>
      <c r="H53" s="4"/>
      <c r="I53" s="4"/>
      <c r="J53" s="4"/>
      <c r="K53" s="4"/>
      <c r="L53" s="4"/>
      <c r="M53" s="146"/>
      <c r="N53" s="4"/>
    </row>
    <row r="54" spans="2:14" ht="15.75">
      <c r="B54" s="4"/>
      <c r="C54" s="17" t="s">
        <v>27</v>
      </c>
      <c r="D54" s="16"/>
      <c r="E54" s="4"/>
      <c r="F54" s="4"/>
      <c r="G54" s="4"/>
      <c r="H54" s="4"/>
      <c r="I54" s="4"/>
      <c r="J54" s="4"/>
      <c r="K54" s="4"/>
      <c r="L54" s="4"/>
      <c r="M54" s="146"/>
      <c r="N54" s="4"/>
    </row>
    <row r="55" ht="12.75" hidden="1"/>
    <row r="56" ht="12.75" hidden="1"/>
    <row r="57" spans="2:9" ht="12.75" hidden="1">
      <c r="B57" s="24">
        <v>42</v>
      </c>
      <c r="C57" s="27" t="s">
        <v>10</v>
      </c>
      <c r="D57" s="24" t="s">
        <v>62</v>
      </c>
      <c r="E57" s="30">
        <v>1994</v>
      </c>
      <c r="F57" s="24">
        <v>3</v>
      </c>
      <c r="G57" s="8">
        <v>25.19</v>
      </c>
      <c r="H57" s="8">
        <v>25.24</v>
      </c>
      <c r="I57" s="8">
        <f aca="true" t="shared" si="1" ref="I57:I66">G57+H57</f>
        <v>50.43</v>
      </c>
    </row>
    <row r="58" spans="2:9" ht="12.75" hidden="1">
      <c r="B58" s="24">
        <v>41</v>
      </c>
      <c r="C58" s="27" t="s">
        <v>44</v>
      </c>
      <c r="D58" s="24" t="s">
        <v>60</v>
      </c>
      <c r="E58" s="24">
        <v>1994</v>
      </c>
      <c r="F58" s="24" t="s">
        <v>9</v>
      </c>
      <c r="G58" s="8">
        <v>37.98</v>
      </c>
      <c r="H58" s="8">
        <v>32.74</v>
      </c>
      <c r="I58" s="8">
        <f t="shared" si="1"/>
        <v>70.72</v>
      </c>
    </row>
    <row r="59" spans="2:9" ht="12.75" hidden="1">
      <c r="B59" s="24">
        <v>40</v>
      </c>
      <c r="C59" s="27" t="s">
        <v>45</v>
      </c>
      <c r="D59" s="24" t="s">
        <v>61</v>
      </c>
      <c r="E59" s="24">
        <v>1994</v>
      </c>
      <c r="F59" s="24" t="s">
        <v>9</v>
      </c>
      <c r="G59" s="8">
        <v>35.1</v>
      </c>
      <c r="H59" s="8">
        <v>37.39</v>
      </c>
      <c r="I59" s="8">
        <f t="shared" si="1"/>
        <v>72.49000000000001</v>
      </c>
    </row>
    <row r="60" spans="2:9" ht="12.75" hidden="1">
      <c r="B60" s="24">
        <v>23</v>
      </c>
      <c r="C60" s="27" t="s">
        <v>46</v>
      </c>
      <c r="D60" s="24" t="s">
        <v>61</v>
      </c>
      <c r="E60" s="24">
        <v>1996</v>
      </c>
      <c r="F60" s="24" t="s">
        <v>7</v>
      </c>
      <c r="G60" s="8">
        <v>44.6</v>
      </c>
      <c r="H60" s="8">
        <v>33.71</v>
      </c>
      <c r="I60" s="8">
        <f t="shared" si="1"/>
        <v>78.31</v>
      </c>
    </row>
    <row r="61" spans="2:9" ht="12.75" hidden="1">
      <c r="B61" s="24">
        <v>46</v>
      </c>
      <c r="C61" s="27" t="s">
        <v>12</v>
      </c>
      <c r="D61" s="24" t="s">
        <v>61</v>
      </c>
      <c r="E61" s="24">
        <v>1996</v>
      </c>
      <c r="F61" s="24" t="s">
        <v>15</v>
      </c>
      <c r="G61" s="8">
        <v>41.21</v>
      </c>
      <c r="H61" s="8">
        <v>37.6</v>
      </c>
      <c r="I61" s="8">
        <f t="shared" si="1"/>
        <v>78.81</v>
      </c>
    </row>
    <row r="62" spans="2:9" ht="12.75" hidden="1">
      <c r="B62" s="24">
        <v>48</v>
      </c>
      <c r="C62" s="27" t="s">
        <v>84</v>
      </c>
      <c r="D62" s="24" t="s">
        <v>62</v>
      </c>
      <c r="E62" s="30">
        <v>1996</v>
      </c>
      <c r="F62" s="24" t="s">
        <v>9</v>
      </c>
      <c r="G62" s="8">
        <v>47.04</v>
      </c>
      <c r="H62" s="8">
        <v>40.7</v>
      </c>
      <c r="I62" s="8">
        <f t="shared" si="1"/>
        <v>87.74000000000001</v>
      </c>
    </row>
    <row r="63" spans="2:9" ht="12.75" hidden="1">
      <c r="B63" s="24">
        <v>43</v>
      </c>
      <c r="C63" s="27" t="s">
        <v>13</v>
      </c>
      <c r="D63" s="24" t="s">
        <v>14</v>
      </c>
      <c r="E63" s="24">
        <v>1994</v>
      </c>
      <c r="F63" s="24" t="s">
        <v>9</v>
      </c>
      <c r="G63" s="8">
        <v>47.52</v>
      </c>
      <c r="H63" s="8">
        <v>44.32</v>
      </c>
      <c r="I63" s="8">
        <f t="shared" si="1"/>
        <v>91.84</v>
      </c>
    </row>
    <row r="64" spans="2:9" ht="12.75" hidden="1">
      <c r="B64" s="24">
        <v>39</v>
      </c>
      <c r="C64" s="27" t="s">
        <v>82</v>
      </c>
      <c r="D64" s="24" t="s">
        <v>61</v>
      </c>
      <c r="E64" s="24">
        <v>1994</v>
      </c>
      <c r="F64" s="24" t="s">
        <v>7</v>
      </c>
      <c r="G64" s="8">
        <v>67.76</v>
      </c>
      <c r="H64" s="8">
        <v>49.03</v>
      </c>
      <c r="I64" s="8">
        <f t="shared" si="1"/>
        <v>116.79</v>
      </c>
    </row>
    <row r="65" spans="2:9" ht="12.75" hidden="1">
      <c r="B65" s="24">
        <v>38</v>
      </c>
      <c r="C65" s="27" t="s">
        <v>81</v>
      </c>
      <c r="D65" s="24" t="s">
        <v>61</v>
      </c>
      <c r="E65" s="24">
        <v>1993</v>
      </c>
      <c r="F65" s="24" t="s">
        <v>7</v>
      </c>
      <c r="G65" s="8">
        <v>58.26</v>
      </c>
      <c r="H65" s="8">
        <v>61.57</v>
      </c>
      <c r="I65" s="8">
        <f t="shared" si="1"/>
        <v>119.83</v>
      </c>
    </row>
    <row r="66" spans="2:9" ht="12.75" hidden="1">
      <c r="B66" s="24">
        <v>47</v>
      </c>
      <c r="C66" s="27" t="s">
        <v>83</v>
      </c>
      <c r="D66" s="24" t="s">
        <v>61</v>
      </c>
      <c r="E66" s="24">
        <v>1996</v>
      </c>
      <c r="F66" s="24" t="s">
        <v>7</v>
      </c>
      <c r="G66" s="8">
        <v>78.43</v>
      </c>
      <c r="H66" s="8">
        <v>69.63</v>
      </c>
      <c r="I66" s="8">
        <f t="shared" si="1"/>
        <v>148.06</v>
      </c>
    </row>
    <row r="67" spans="2:9" ht="12.75" hidden="1">
      <c r="B67" s="74"/>
      <c r="C67" s="74"/>
      <c r="D67" s="74"/>
      <c r="E67" s="74"/>
      <c r="F67" s="74"/>
      <c r="G67" s="74"/>
      <c r="H67" s="74"/>
      <c r="I67" s="74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8" spans="3:8" ht="15.75" hidden="1">
      <c r="C78" s="130" t="s">
        <v>91</v>
      </c>
      <c r="D78" s="130"/>
      <c r="E78" s="130"/>
      <c r="F78" s="130"/>
      <c r="G78" s="130"/>
      <c r="H78" s="130"/>
    </row>
    <row r="79" spans="3:8" ht="15.75" hidden="1">
      <c r="C79" s="130" t="s">
        <v>92</v>
      </c>
      <c r="D79" s="130"/>
      <c r="E79" s="130"/>
      <c r="F79" s="130"/>
      <c r="G79" s="130"/>
      <c r="H79" s="130"/>
    </row>
    <row r="80" spans="3:8" ht="15.75" hidden="1">
      <c r="C80" s="46"/>
      <c r="D80" s="46"/>
      <c r="E80" s="46"/>
      <c r="F80" s="46"/>
      <c r="G80" s="46"/>
      <c r="H80" s="46"/>
    </row>
    <row r="81" spans="3:8" ht="15.75" hidden="1">
      <c r="C81" s="130" t="s">
        <v>97</v>
      </c>
      <c r="D81" s="130"/>
      <c r="E81" s="130"/>
      <c r="F81" s="130"/>
      <c r="G81" s="130"/>
      <c r="H81" s="130"/>
    </row>
    <row r="82" spans="3:8" ht="15.75" hidden="1">
      <c r="C82" s="46"/>
      <c r="D82" s="46"/>
      <c r="E82" s="46"/>
      <c r="F82" s="46"/>
      <c r="G82" s="46"/>
      <c r="H82" s="46"/>
    </row>
    <row r="83" spans="3:8" ht="15.75" hidden="1">
      <c r="C83" s="130" t="s">
        <v>110</v>
      </c>
      <c r="D83" s="130"/>
      <c r="E83" s="130"/>
      <c r="F83" s="130"/>
      <c r="G83" s="130"/>
      <c r="H83" s="130"/>
    </row>
    <row r="84" ht="12.75" hidden="1"/>
    <row r="85" spans="4:8" ht="16.5" hidden="1" thickBot="1">
      <c r="D85" s="45" t="s">
        <v>98</v>
      </c>
      <c r="G85" s="53"/>
      <c r="H85" s="53"/>
    </row>
    <row r="86" spans="3:9" ht="13.5" hidden="1" thickBot="1">
      <c r="C86" s="126" t="s">
        <v>10</v>
      </c>
      <c r="D86" s="127"/>
      <c r="E86" s="54"/>
      <c r="F86" s="55"/>
      <c r="G86" s="126" t="s">
        <v>10</v>
      </c>
      <c r="H86" s="127"/>
      <c r="I86" s="47">
        <v>48.83</v>
      </c>
    </row>
    <row r="87" spans="3:6" ht="13.5" hidden="1" thickBot="1">
      <c r="C87" s="131" t="s">
        <v>45</v>
      </c>
      <c r="D87" s="132"/>
      <c r="E87" s="56"/>
      <c r="F87" s="57"/>
    </row>
    <row r="88" spans="3:4" ht="12.75" hidden="1">
      <c r="C88" s="58"/>
      <c r="D88" s="58"/>
    </row>
    <row r="89" spans="3:8" ht="16.5" hidden="1" thickBot="1">
      <c r="C89" s="58"/>
      <c r="D89" s="45" t="s">
        <v>99</v>
      </c>
      <c r="E89" s="53"/>
      <c r="F89" s="53"/>
      <c r="G89" s="53"/>
      <c r="H89" s="53"/>
    </row>
    <row r="90" spans="3:9" ht="13.5" hidden="1" thickBot="1">
      <c r="C90" s="126" t="s">
        <v>44</v>
      </c>
      <c r="D90" s="127"/>
      <c r="E90" s="54"/>
      <c r="F90" s="55"/>
      <c r="G90" s="139" t="s">
        <v>44</v>
      </c>
      <c r="H90" s="140"/>
      <c r="I90" s="108">
        <v>28522</v>
      </c>
    </row>
    <row r="91" spans="3:6" ht="13.5" hidden="1" thickBot="1">
      <c r="C91" s="131" t="s">
        <v>46</v>
      </c>
      <c r="D91" s="132"/>
      <c r="E91" s="56"/>
      <c r="F91" s="57"/>
    </row>
    <row r="92" ht="12.75" hidden="1"/>
    <row r="93" ht="12.75" hidden="1"/>
  </sheetData>
  <sheetProtection/>
  <mergeCells count="40">
    <mergeCell ref="B6:N6"/>
    <mergeCell ref="B7:D7"/>
    <mergeCell ref="K7:M7"/>
    <mergeCell ref="B8:N8"/>
    <mergeCell ref="A12:A13"/>
    <mergeCell ref="B12:B13"/>
    <mergeCell ref="C12:C13"/>
    <mergeCell ref="D12:D13"/>
    <mergeCell ref="K12:K13"/>
    <mergeCell ref="L12:L13"/>
    <mergeCell ref="M12:M13"/>
    <mergeCell ref="B9:N9"/>
    <mergeCell ref="E12:E13"/>
    <mergeCell ref="F12:F13"/>
    <mergeCell ref="G12:I12"/>
    <mergeCell ref="J12:J13"/>
    <mergeCell ref="C83:H83"/>
    <mergeCell ref="C28:H28"/>
    <mergeCell ref="C29:H29"/>
    <mergeCell ref="C31:H31"/>
    <mergeCell ref="C33:H33"/>
    <mergeCell ref="C79:H79"/>
    <mergeCell ref="C81:H81"/>
    <mergeCell ref="G36:H36"/>
    <mergeCell ref="C36:D36"/>
    <mergeCell ref="C37:D37"/>
    <mergeCell ref="C48:D48"/>
    <mergeCell ref="C49:D49"/>
    <mergeCell ref="G40:H40"/>
    <mergeCell ref="C78:H78"/>
    <mergeCell ref="C40:D40"/>
    <mergeCell ref="C41:D41"/>
    <mergeCell ref="C44:D44"/>
    <mergeCell ref="C45:D45"/>
    <mergeCell ref="C91:D91"/>
    <mergeCell ref="C86:D86"/>
    <mergeCell ref="G86:H86"/>
    <mergeCell ref="C87:D87"/>
    <mergeCell ref="C90:D90"/>
    <mergeCell ref="G90:H90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33"/>
  <sheetViews>
    <sheetView workbookViewId="0" topLeftCell="A7">
      <selection activeCell="L98" sqref="L98"/>
    </sheetView>
  </sheetViews>
  <sheetFormatPr defaultColWidth="9.00390625" defaultRowHeight="12.75"/>
  <cols>
    <col min="1" max="1" width="6.25390625" style="0" customWidth="1"/>
    <col min="2" max="2" width="6.875" style="0" customWidth="1"/>
    <col min="3" max="3" width="21.375" style="0" customWidth="1"/>
    <col min="4" max="4" width="11.25390625" style="0" customWidth="1"/>
    <col min="14" max="14" width="9.875" style="148" customWidth="1"/>
  </cols>
  <sheetData>
    <row r="5" spans="2:15" ht="20.25">
      <c r="B5" s="133" t="s">
        <v>87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2:15" ht="18.75">
      <c r="B6" s="76" t="s">
        <v>88</v>
      </c>
      <c r="C6" s="76"/>
      <c r="D6" s="76"/>
      <c r="E6" s="4"/>
      <c r="F6" s="5"/>
      <c r="G6" s="5"/>
      <c r="H6" s="5"/>
      <c r="I6" s="5"/>
      <c r="J6" s="5"/>
      <c r="K6" s="5"/>
      <c r="L6" s="48" t="s">
        <v>89</v>
      </c>
      <c r="M6" s="48"/>
      <c r="N6" s="48"/>
      <c r="O6" s="5"/>
    </row>
    <row r="7" spans="2:15" ht="18.75">
      <c r="B7" s="49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2:15" ht="18.75">
      <c r="B8" s="50" t="s">
        <v>120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2:15" ht="18.75">
      <c r="B9" s="4"/>
      <c r="C9" s="1"/>
      <c r="D9" s="1"/>
      <c r="E9" s="1"/>
      <c r="F9" s="1"/>
      <c r="G9" s="1"/>
      <c r="H9" s="4"/>
      <c r="I9" s="4"/>
      <c r="J9" s="4"/>
      <c r="K9" s="4"/>
      <c r="L9" s="4"/>
      <c r="M9" s="4"/>
      <c r="N9" s="146"/>
      <c r="O9" s="4"/>
    </row>
    <row r="10" spans="2:15" ht="18.75">
      <c r="B10" s="29" t="s">
        <v>90</v>
      </c>
      <c r="C10" s="1"/>
      <c r="D10" s="1"/>
      <c r="E10" s="1"/>
      <c r="F10" s="1"/>
      <c r="G10" s="1"/>
      <c r="H10" s="4"/>
      <c r="I10" s="4"/>
      <c r="J10" s="4"/>
      <c r="K10" s="4"/>
      <c r="L10" s="4"/>
      <c r="M10" s="4"/>
      <c r="N10" s="146"/>
      <c r="O10" s="4"/>
    </row>
    <row r="11" spans="1:14" ht="12.75">
      <c r="A11" s="123" t="s">
        <v>1</v>
      </c>
      <c r="B11" s="125" t="s">
        <v>28</v>
      </c>
      <c r="C11" s="117" t="s">
        <v>2</v>
      </c>
      <c r="D11" s="117" t="s">
        <v>3</v>
      </c>
      <c r="E11" s="117" t="s">
        <v>4</v>
      </c>
      <c r="F11" s="117" t="s">
        <v>5</v>
      </c>
      <c r="G11" s="120" t="s">
        <v>18</v>
      </c>
      <c r="H11" s="121"/>
      <c r="I11" s="122"/>
      <c r="J11" s="119" t="s">
        <v>19</v>
      </c>
      <c r="K11" s="117" t="s">
        <v>20</v>
      </c>
      <c r="L11" s="117" t="s">
        <v>21</v>
      </c>
      <c r="M11" s="119" t="s">
        <v>22</v>
      </c>
      <c r="N11" s="119" t="s">
        <v>25</v>
      </c>
    </row>
    <row r="12" spans="1:14" ht="12.75">
      <c r="A12" s="124"/>
      <c r="B12" s="125"/>
      <c r="C12" s="118"/>
      <c r="D12" s="118"/>
      <c r="E12" s="118"/>
      <c r="F12" s="118"/>
      <c r="G12" s="3" t="s">
        <v>23</v>
      </c>
      <c r="H12" s="3" t="s">
        <v>24</v>
      </c>
      <c r="I12" s="3" t="s">
        <v>6</v>
      </c>
      <c r="J12" s="119"/>
      <c r="K12" s="118"/>
      <c r="L12" s="143"/>
      <c r="M12" s="119"/>
      <c r="N12" s="119"/>
    </row>
    <row r="13" spans="1:14" ht="12" customHeight="1">
      <c r="A13" s="74">
        <v>1</v>
      </c>
      <c r="B13" s="95">
        <v>50</v>
      </c>
      <c r="C13" s="26" t="s">
        <v>54</v>
      </c>
      <c r="D13" s="25" t="s">
        <v>61</v>
      </c>
      <c r="E13" s="25">
        <v>1994</v>
      </c>
      <c r="F13" s="25" t="s">
        <v>9</v>
      </c>
      <c r="G13" s="8">
        <v>21.7</v>
      </c>
      <c r="H13" s="8">
        <v>22.22</v>
      </c>
      <c r="I13" s="8">
        <f aca="true" t="shared" si="0" ref="I13:I29">G13+H13</f>
        <v>43.92</v>
      </c>
      <c r="J13" s="3">
        <v>33.99</v>
      </c>
      <c r="K13" s="19">
        <v>33.6</v>
      </c>
      <c r="L13" s="116">
        <v>33.73</v>
      </c>
      <c r="M13" s="2">
        <v>88</v>
      </c>
      <c r="N13" s="3">
        <v>3</v>
      </c>
    </row>
    <row r="14" spans="1:14" ht="12" customHeight="1">
      <c r="A14" s="74">
        <v>2</v>
      </c>
      <c r="B14" s="96">
        <v>64</v>
      </c>
      <c r="C14" s="60" t="s">
        <v>53</v>
      </c>
      <c r="D14" s="62" t="s">
        <v>61</v>
      </c>
      <c r="E14" s="62">
        <v>1995</v>
      </c>
      <c r="F14" s="62">
        <v>3</v>
      </c>
      <c r="G14" s="88">
        <v>25.5</v>
      </c>
      <c r="H14" s="88">
        <v>22.32</v>
      </c>
      <c r="I14" s="63">
        <f t="shared" si="0"/>
        <v>47.82</v>
      </c>
      <c r="J14" s="37">
        <v>40.4</v>
      </c>
      <c r="K14" s="38">
        <v>38.64</v>
      </c>
      <c r="L14" s="116">
        <v>46.38</v>
      </c>
      <c r="M14" s="113">
        <v>68</v>
      </c>
      <c r="N14" s="3">
        <v>3</v>
      </c>
    </row>
    <row r="15" spans="1:14" ht="12" customHeight="1">
      <c r="A15" s="74">
        <v>3</v>
      </c>
      <c r="B15" s="25">
        <v>60</v>
      </c>
      <c r="C15" s="26" t="s">
        <v>71</v>
      </c>
      <c r="D15" s="25" t="s">
        <v>62</v>
      </c>
      <c r="E15" s="25">
        <v>1994</v>
      </c>
      <c r="F15" s="25">
        <v>3</v>
      </c>
      <c r="G15" s="8">
        <v>21.25</v>
      </c>
      <c r="H15" s="8">
        <v>20.85</v>
      </c>
      <c r="I15" s="8">
        <f t="shared" si="0"/>
        <v>42.1</v>
      </c>
      <c r="J15" s="8">
        <v>44.12</v>
      </c>
      <c r="K15" s="8">
        <v>38.65</v>
      </c>
      <c r="L15" s="9">
        <v>38.42</v>
      </c>
      <c r="M15" s="2">
        <v>53</v>
      </c>
      <c r="N15" s="147" t="s">
        <v>126</v>
      </c>
    </row>
    <row r="16" spans="1:14" ht="12" customHeight="1" thickBot="1">
      <c r="A16" s="74">
        <v>4</v>
      </c>
      <c r="B16" s="25">
        <v>62</v>
      </c>
      <c r="C16" s="26" t="s">
        <v>17</v>
      </c>
      <c r="D16" s="25" t="s">
        <v>73</v>
      </c>
      <c r="E16" s="25">
        <v>1994</v>
      </c>
      <c r="F16" s="25">
        <v>3</v>
      </c>
      <c r="G16" s="8">
        <v>22.81</v>
      </c>
      <c r="H16" s="8">
        <v>23.98</v>
      </c>
      <c r="I16" s="8">
        <f t="shared" si="0"/>
        <v>46.79</v>
      </c>
      <c r="J16" s="8">
        <v>41.91</v>
      </c>
      <c r="K16" s="10">
        <v>45.46</v>
      </c>
      <c r="L16" s="11">
        <v>40.72</v>
      </c>
      <c r="M16" s="2">
        <v>43</v>
      </c>
      <c r="N16" s="147" t="s">
        <v>126</v>
      </c>
    </row>
    <row r="17" spans="1:14" ht="12" customHeight="1">
      <c r="A17" s="74">
        <v>5</v>
      </c>
      <c r="B17" s="25">
        <v>67</v>
      </c>
      <c r="C17" s="26" t="s">
        <v>51</v>
      </c>
      <c r="D17" s="25" t="s">
        <v>61</v>
      </c>
      <c r="E17" s="25">
        <v>1995</v>
      </c>
      <c r="F17" s="25" t="s">
        <v>7</v>
      </c>
      <c r="G17" s="8">
        <v>26.23</v>
      </c>
      <c r="H17" s="8">
        <v>25.22</v>
      </c>
      <c r="I17" s="8">
        <f t="shared" si="0"/>
        <v>51.45</v>
      </c>
      <c r="J17" s="9">
        <v>43.84</v>
      </c>
      <c r="K17" s="12"/>
      <c r="L17" s="13"/>
      <c r="M17" s="3">
        <v>39</v>
      </c>
      <c r="N17" s="147" t="s">
        <v>126</v>
      </c>
    </row>
    <row r="18" spans="1:14" ht="12" customHeight="1">
      <c r="A18" s="74">
        <v>6</v>
      </c>
      <c r="B18" s="25">
        <v>61</v>
      </c>
      <c r="C18" s="26" t="s">
        <v>72</v>
      </c>
      <c r="D18" s="25" t="s">
        <v>62</v>
      </c>
      <c r="E18" s="25">
        <v>1994</v>
      </c>
      <c r="F18" s="25">
        <v>3</v>
      </c>
      <c r="G18" s="8">
        <v>31.03</v>
      </c>
      <c r="H18" s="8">
        <v>24.81</v>
      </c>
      <c r="I18" s="8">
        <f t="shared" si="0"/>
        <v>55.84</v>
      </c>
      <c r="J18" s="9">
        <v>49.47</v>
      </c>
      <c r="K18" s="14"/>
      <c r="L18" s="8"/>
      <c r="M18" s="3">
        <v>35</v>
      </c>
      <c r="N18" s="147" t="s">
        <v>127</v>
      </c>
    </row>
    <row r="19" spans="1:14" ht="12" customHeight="1">
      <c r="A19" s="74">
        <v>7</v>
      </c>
      <c r="B19" s="114">
        <v>49</v>
      </c>
      <c r="C19" s="85" t="s">
        <v>56</v>
      </c>
      <c r="D19" s="84" t="s">
        <v>61</v>
      </c>
      <c r="E19" s="84">
        <v>1994</v>
      </c>
      <c r="F19" s="84" t="s">
        <v>15</v>
      </c>
      <c r="G19" s="88">
        <v>30.14</v>
      </c>
      <c r="H19" s="88">
        <v>24.24</v>
      </c>
      <c r="I19" s="88">
        <f t="shared" si="0"/>
        <v>54.379999999999995</v>
      </c>
      <c r="J19" s="36">
        <v>49.76</v>
      </c>
      <c r="K19" s="12"/>
      <c r="L19" s="13"/>
      <c r="M19" s="115">
        <v>31</v>
      </c>
      <c r="N19" s="147" t="s">
        <v>127</v>
      </c>
    </row>
    <row r="20" spans="1:14" ht="12" customHeight="1" thickBot="1">
      <c r="A20" s="78">
        <v>8</v>
      </c>
      <c r="B20" s="97">
        <v>63</v>
      </c>
      <c r="C20" s="77" t="s">
        <v>74</v>
      </c>
      <c r="D20" s="75" t="s">
        <v>73</v>
      </c>
      <c r="E20" s="75">
        <v>1994</v>
      </c>
      <c r="F20" s="75" t="s">
        <v>11</v>
      </c>
      <c r="G20" s="10">
        <v>26.43</v>
      </c>
      <c r="H20" s="10">
        <v>26.93</v>
      </c>
      <c r="I20" s="10">
        <f t="shared" si="0"/>
        <v>53.36</v>
      </c>
      <c r="J20" s="35">
        <v>53.14</v>
      </c>
      <c r="K20" s="14"/>
      <c r="L20" s="8"/>
      <c r="M20" s="2">
        <v>28</v>
      </c>
      <c r="N20" s="147" t="s">
        <v>128</v>
      </c>
    </row>
    <row r="21" spans="1:14" ht="12" customHeight="1">
      <c r="A21" s="93">
        <v>9</v>
      </c>
      <c r="B21" s="98">
        <v>59</v>
      </c>
      <c r="C21" s="65" t="s">
        <v>70</v>
      </c>
      <c r="D21" s="67" t="s">
        <v>62</v>
      </c>
      <c r="E21" s="67">
        <v>1994</v>
      </c>
      <c r="F21" s="67" t="s">
        <v>9</v>
      </c>
      <c r="G21" s="13">
        <v>28.93</v>
      </c>
      <c r="H21" s="13">
        <v>30.21</v>
      </c>
      <c r="I21" s="13">
        <f t="shared" si="0"/>
        <v>59.14</v>
      </c>
      <c r="J21" s="13"/>
      <c r="K21" s="8"/>
      <c r="L21" s="8"/>
      <c r="M21" s="2">
        <v>25</v>
      </c>
      <c r="N21" s="147" t="s">
        <v>128</v>
      </c>
    </row>
    <row r="22" spans="1:14" ht="12" customHeight="1">
      <c r="A22" s="74">
        <v>10</v>
      </c>
      <c r="B22" s="95">
        <v>55</v>
      </c>
      <c r="C22" s="26" t="s">
        <v>68</v>
      </c>
      <c r="D22" s="25" t="s">
        <v>60</v>
      </c>
      <c r="E22" s="25">
        <v>1994</v>
      </c>
      <c r="F22" s="25" t="s">
        <v>11</v>
      </c>
      <c r="G22" s="8">
        <v>31.8</v>
      </c>
      <c r="H22" s="8">
        <v>27.95</v>
      </c>
      <c r="I22" s="8">
        <f t="shared" si="0"/>
        <v>59.75</v>
      </c>
      <c r="J22" s="8"/>
      <c r="K22" s="8"/>
      <c r="L22" s="8"/>
      <c r="M22" s="2">
        <v>22</v>
      </c>
      <c r="N22" s="3"/>
    </row>
    <row r="23" spans="1:14" ht="12" customHeight="1">
      <c r="A23" s="74">
        <v>11</v>
      </c>
      <c r="B23" s="95">
        <v>72</v>
      </c>
      <c r="C23" s="26" t="s">
        <v>50</v>
      </c>
      <c r="D23" s="25" t="s">
        <v>61</v>
      </c>
      <c r="E23" s="25">
        <v>1996</v>
      </c>
      <c r="F23" s="25" t="s">
        <v>7</v>
      </c>
      <c r="G23" s="8">
        <v>43.86</v>
      </c>
      <c r="H23" s="8">
        <v>35.17</v>
      </c>
      <c r="I23" s="8">
        <f t="shared" si="0"/>
        <v>79.03</v>
      </c>
      <c r="J23" s="8"/>
      <c r="K23" s="8"/>
      <c r="L23" s="8"/>
      <c r="M23" s="2">
        <v>19</v>
      </c>
      <c r="N23" s="3"/>
    </row>
    <row r="24" spans="1:14" ht="12" customHeight="1">
      <c r="A24" s="74">
        <v>12</v>
      </c>
      <c r="B24" s="95">
        <v>65</v>
      </c>
      <c r="C24" s="26" t="s">
        <v>75</v>
      </c>
      <c r="D24" s="25" t="s">
        <v>61</v>
      </c>
      <c r="E24" s="25">
        <v>1995</v>
      </c>
      <c r="F24" s="25" t="s">
        <v>7</v>
      </c>
      <c r="G24" s="8">
        <v>43.45</v>
      </c>
      <c r="H24" s="8">
        <v>38.46</v>
      </c>
      <c r="I24" s="8">
        <f t="shared" si="0"/>
        <v>81.91</v>
      </c>
      <c r="J24" s="8"/>
      <c r="K24" s="8"/>
      <c r="L24" s="8"/>
      <c r="M24" s="2">
        <v>16</v>
      </c>
      <c r="N24" s="3"/>
    </row>
    <row r="25" spans="1:14" ht="12" customHeight="1">
      <c r="A25" s="74">
        <v>13</v>
      </c>
      <c r="B25" s="95">
        <v>52</v>
      </c>
      <c r="C25" s="26" t="s">
        <v>16</v>
      </c>
      <c r="D25" s="25" t="s">
        <v>61</v>
      </c>
      <c r="E25" s="25">
        <v>1994</v>
      </c>
      <c r="F25" s="25" t="s">
        <v>7</v>
      </c>
      <c r="G25" s="8">
        <v>48.58</v>
      </c>
      <c r="H25" s="8">
        <v>37.72</v>
      </c>
      <c r="I25" s="8">
        <f t="shared" si="0"/>
        <v>86.3</v>
      </c>
      <c r="J25" s="8"/>
      <c r="K25" s="8"/>
      <c r="L25" s="8"/>
      <c r="M25" s="2">
        <v>14</v>
      </c>
      <c r="N25" s="3"/>
    </row>
    <row r="26" spans="1:14" ht="12" customHeight="1">
      <c r="A26" s="74">
        <v>14</v>
      </c>
      <c r="B26" s="95">
        <v>73</v>
      </c>
      <c r="C26" s="26" t="s">
        <v>76</v>
      </c>
      <c r="D26" s="25" t="s">
        <v>62</v>
      </c>
      <c r="E26" s="25">
        <v>1997</v>
      </c>
      <c r="F26" s="25" t="s">
        <v>15</v>
      </c>
      <c r="G26" s="8">
        <v>45.91</v>
      </c>
      <c r="H26" s="8">
        <v>40.5</v>
      </c>
      <c r="I26" s="8">
        <f t="shared" si="0"/>
        <v>86.41</v>
      </c>
      <c r="J26" s="8"/>
      <c r="K26" s="8"/>
      <c r="L26" s="8"/>
      <c r="M26" s="2">
        <v>12</v>
      </c>
      <c r="N26" s="3"/>
    </row>
    <row r="27" spans="1:14" ht="12" customHeight="1">
      <c r="A27" s="74">
        <v>15</v>
      </c>
      <c r="B27" s="95">
        <v>78</v>
      </c>
      <c r="C27" s="26" t="s">
        <v>80</v>
      </c>
      <c r="D27" s="25" t="s">
        <v>60</v>
      </c>
      <c r="E27" s="25">
        <v>1998</v>
      </c>
      <c r="F27" s="25" t="s">
        <v>11</v>
      </c>
      <c r="G27" s="8">
        <v>47.95</v>
      </c>
      <c r="H27" s="8">
        <v>45.04</v>
      </c>
      <c r="I27" s="8">
        <f t="shared" si="0"/>
        <v>92.99000000000001</v>
      </c>
      <c r="J27" s="8"/>
      <c r="K27" s="8"/>
      <c r="L27" s="8"/>
      <c r="M27" s="2">
        <v>10</v>
      </c>
      <c r="N27" s="3"/>
    </row>
    <row r="28" spans="1:14" ht="12" customHeight="1">
      <c r="A28" s="74">
        <v>16</v>
      </c>
      <c r="B28" s="95">
        <v>58</v>
      </c>
      <c r="C28" s="26" t="s">
        <v>69</v>
      </c>
      <c r="D28" s="25" t="s">
        <v>60</v>
      </c>
      <c r="E28" s="25">
        <v>1994</v>
      </c>
      <c r="F28" s="25" t="s">
        <v>15</v>
      </c>
      <c r="G28" s="8">
        <v>74.69</v>
      </c>
      <c r="H28" s="74">
        <v>47.99</v>
      </c>
      <c r="I28" s="8">
        <f t="shared" si="0"/>
        <v>122.68</v>
      </c>
      <c r="J28" s="8"/>
      <c r="K28" s="8"/>
      <c r="L28" s="8"/>
      <c r="M28" s="2">
        <v>8</v>
      </c>
      <c r="N28" s="3"/>
    </row>
    <row r="29" spans="1:14" ht="12" customHeight="1">
      <c r="A29" s="74">
        <v>17</v>
      </c>
      <c r="B29" s="95">
        <v>76</v>
      </c>
      <c r="C29" s="26" t="s">
        <v>78</v>
      </c>
      <c r="D29" s="25" t="s">
        <v>61</v>
      </c>
      <c r="E29" s="25">
        <v>1998</v>
      </c>
      <c r="F29" s="25" t="s">
        <v>7</v>
      </c>
      <c r="G29" s="8">
        <v>86.16</v>
      </c>
      <c r="H29" s="8">
        <v>65.46</v>
      </c>
      <c r="I29" s="8">
        <f t="shared" si="0"/>
        <v>151.62</v>
      </c>
      <c r="J29" s="8"/>
      <c r="K29" s="8"/>
      <c r="L29" s="8"/>
      <c r="M29" s="2">
        <v>6</v>
      </c>
      <c r="N29" s="3"/>
    </row>
    <row r="30" spans="1:15" ht="12" customHeight="1">
      <c r="A30" s="74">
        <v>18</v>
      </c>
      <c r="B30" s="95">
        <v>77</v>
      </c>
      <c r="C30" s="26" t="s">
        <v>79</v>
      </c>
      <c r="D30" s="25" t="s">
        <v>61</v>
      </c>
      <c r="E30" s="25">
        <v>1996</v>
      </c>
      <c r="F30" s="25" t="s">
        <v>7</v>
      </c>
      <c r="G30" s="8">
        <v>84.97</v>
      </c>
      <c r="H30" s="73" t="s">
        <v>106</v>
      </c>
      <c r="I30" s="8"/>
      <c r="J30" s="8"/>
      <c r="K30" s="8"/>
      <c r="L30" s="8"/>
      <c r="M30" s="2">
        <v>4</v>
      </c>
      <c r="N30" s="3"/>
      <c r="O30" s="4"/>
    </row>
    <row r="31" spans="1:15" ht="12" customHeight="1">
      <c r="A31" s="74">
        <v>19</v>
      </c>
      <c r="B31" s="99">
        <v>56</v>
      </c>
      <c r="C31" s="32" t="s">
        <v>86</v>
      </c>
      <c r="D31" s="33" t="s">
        <v>60</v>
      </c>
      <c r="E31" s="33">
        <v>1994</v>
      </c>
      <c r="F31" s="34" t="s">
        <v>15</v>
      </c>
      <c r="G31" s="73" t="s">
        <v>106</v>
      </c>
      <c r="H31" s="8"/>
      <c r="I31" s="8"/>
      <c r="J31" s="8"/>
      <c r="K31" s="8"/>
      <c r="L31" s="8"/>
      <c r="M31" s="2">
        <v>2</v>
      </c>
      <c r="N31" s="3"/>
      <c r="O31" s="4"/>
    </row>
    <row r="32" spans="1:15" ht="12" customHeight="1">
      <c r="A32" s="74"/>
      <c r="B32" s="95"/>
      <c r="C32" s="26"/>
      <c r="D32" s="25"/>
      <c r="E32" s="25"/>
      <c r="F32" s="25"/>
      <c r="G32" s="8"/>
      <c r="H32" s="8"/>
      <c r="I32" s="18"/>
      <c r="J32" s="8"/>
      <c r="K32" s="8"/>
      <c r="L32" s="8"/>
      <c r="M32" s="2"/>
      <c r="N32" s="3"/>
      <c r="O32" s="4"/>
    </row>
    <row r="33" spans="2:15" ht="15.75">
      <c r="B33" s="42"/>
      <c r="C33" s="43"/>
      <c r="D33" s="43"/>
      <c r="E33" s="44"/>
      <c r="F33" s="44"/>
      <c r="G33" s="41"/>
      <c r="H33" s="41"/>
      <c r="I33" s="41"/>
      <c r="J33" s="41"/>
      <c r="K33" s="41"/>
      <c r="L33" s="41"/>
      <c r="M33" s="42"/>
      <c r="N33" s="42"/>
      <c r="O33" s="4"/>
    </row>
    <row r="34" spans="2:15" ht="15.75">
      <c r="B34" s="42"/>
      <c r="C34" s="43"/>
      <c r="D34" s="43"/>
      <c r="E34" s="44"/>
      <c r="F34" s="44"/>
      <c r="G34" s="41"/>
      <c r="H34" s="41"/>
      <c r="I34" s="41"/>
      <c r="J34" s="41"/>
      <c r="K34" s="41"/>
      <c r="L34" s="41"/>
      <c r="M34" s="42"/>
      <c r="N34" s="42"/>
      <c r="O34" s="4"/>
    </row>
    <row r="35" spans="2:15" ht="15.75" hidden="1">
      <c r="B35" s="42"/>
      <c r="C35" s="130" t="s">
        <v>91</v>
      </c>
      <c r="D35" s="130"/>
      <c r="E35" s="130"/>
      <c r="F35" s="130"/>
      <c r="G35" s="130"/>
      <c r="H35" s="130"/>
      <c r="J35" s="41"/>
      <c r="K35" s="41"/>
      <c r="L35" s="41"/>
      <c r="M35" s="42"/>
      <c r="N35" s="42"/>
      <c r="O35" s="4"/>
    </row>
    <row r="36" spans="2:15" ht="15.75" hidden="1">
      <c r="B36" s="42"/>
      <c r="C36" s="130" t="s">
        <v>92</v>
      </c>
      <c r="D36" s="130"/>
      <c r="E36" s="130"/>
      <c r="F36" s="130"/>
      <c r="G36" s="130"/>
      <c r="H36" s="130"/>
      <c r="J36" s="41"/>
      <c r="K36" s="41"/>
      <c r="L36" s="41"/>
      <c r="M36" s="42"/>
      <c r="N36" s="42"/>
      <c r="O36" s="4"/>
    </row>
    <row r="37" spans="2:15" ht="15.75" hidden="1">
      <c r="B37" s="42"/>
      <c r="C37" s="46"/>
      <c r="D37" s="46"/>
      <c r="E37" s="46"/>
      <c r="F37" s="46"/>
      <c r="G37" s="46"/>
      <c r="H37" s="46"/>
      <c r="J37" s="41"/>
      <c r="K37" s="41"/>
      <c r="L37" s="41"/>
      <c r="M37" s="42"/>
      <c r="N37" s="42"/>
      <c r="O37" s="4"/>
    </row>
    <row r="38" spans="2:15" ht="15.75" hidden="1">
      <c r="B38" s="42"/>
      <c r="C38" s="130" t="s">
        <v>105</v>
      </c>
      <c r="D38" s="130"/>
      <c r="E38" s="130"/>
      <c r="F38" s="130"/>
      <c r="G38" s="130"/>
      <c r="H38" s="130"/>
      <c r="J38" s="41"/>
      <c r="K38" s="41"/>
      <c r="L38" s="41"/>
      <c r="M38" s="42"/>
      <c r="N38" s="42"/>
      <c r="O38" s="4"/>
    </row>
    <row r="39" spans="2:15" ht="15.75" hidden="1">
      <c r="B39" s="42"/>
      <c r="C39" s="46"/>
      <c r="D39" s="46"/>
      <c r="E39" s="46"/>
      <c r="F39" s="46"/>
      <c r="G39" s="46"/>
      <c r="H39" s="46"/>
      <c r="J39" s="41"/>
      <c r="K39" s="41"/>
      <c r="L39" s="41"/>
      <c r="M39" s="42"/>
      <c r="N39" s="42"/>
      <c r="O39" s="4"/>
    </row>
    <row r="40" spans="2:15" ht="15.75" hidden="1">
      <c r="B40" s="42"/>
      <c r="C40" s="130" t="s">
        <v>94</v>
      </c>
      <c r="D40" s="130"/>
      <c r="E40" s="130"/>
      <c r="F40" s="130"/>
      <c r="G40" s="130"/>
      <c r="H40" s="130"/>
      <c r="J40" s="41"/>
      <c r="K40" s="41"/>
      <c r="L40" s="41"/>
      <c r="M40" s="42"/>
      <c r="N40" s="42"/>
      <c r="O40" s="4"/>
    </row>
    <row r="41" spans="2:15" ht="12.75" hidden="1">
      <c r="B41" s="42"/>
      <c r="J41" s="41"/>
      <c r="K41" s="41"/>
      <c r="L41" s="41"/>
      <c r="M41" s="42"/>
      <c r="N41" s="42"/>
      <c r="O41" s="4"/>
    </row>
    <row r="42" spans="2:15" ht="16.5" hidden="1" thickBot="1">
      <c r="B42" s="42"/>
      <c r="D42" s="45" t="s">
        <v>98</v>
      </c>
      <c r="J42" s="41"/>
      <c r="K42" s="41"/>
      <c r="L42" s="41"/>
      <c r="M42" s="42"/>
      <c r="N42" s="42"/>
      <c r="O42" s="4"/>
    </row>
    <row r="43" spans="2:15" ht="17.25" customHeight="1" hidden="1" thickBot="1">
      <c r="B43" s="42"/>
      <c r="C43" s="126" t="s">
        <v>71</v>
      </c>
      <c r="D43" s="127"/>
      <c r="E43" s="54"/>
      <c r="F43" s="55"/>
      <c r="G43" s="126" t="s">
        <v>71</v>
      </c>
      <c r="H43" s="127"/>
      <c r="I43" s="47">
        <v>44.12</v>
      </c>
      <c r="J43" s="41"/>
      <c r="K43" s="41"/>
      <c r="L43" s="41"/>
      <c r="M43" s="42"/>
      <c r="N43" s="42"/>
      <c r="O43" s="4"/>
    </row>
    <row r="44" spans="2:15" ht="19.5" customHeight="1" hidden="1" thickBot="1">
      <c r="B44" s="42"/>
      <c r="C44" s="131" t="s">
        <v>72</v>
      </c>
      <c r="D44" s="132"/>
      <c r="E44" s="56"/>
      <c r="F44" s="57"/>
      <c r="J44" s="41"/>
      <c r="K44" s="41"/>
      <c r="L44" s="41"/>
      <c r="M44" s="42"/>
      <c r="N44" s="42"/>
      <c r="O44" s="4"/>
    </row>
    <row r="45" spans="2:15" ht="12.75" hidden="1">
      <c r="B45" s="42"/>
      <c r="C45" s="58"/>
      <c r="D45" s="58"/>
      <c r="J45" s="41"/>
      <c r="K45" s="41"/>
      <c r="L45" s="41"/>
      <c r="M45" s="42"/>
      <c r="N45" s="42"/>
      <c r="O45" s="4"/>
    </row>
    <row r="46" spans="2:15" ht="16.5" hidden="1" thickBot="1">
      <c r="B46" s="42"/>
      <c r="C46" s="58"/>
      <c r="D46" s="45" t="s">
        <v>99</v>
      </c>
      <c r="E46" s="53"/>
      <c r="F46" s="53"/>
      <c r="J46" s="41"/>
      <c r="K46" s="41"/>
      <c r="L46" s="41"/>
      <c r="M46" s="42"/>
      <c r="N46" s="42"/>
      <c r="O46" s="4"/>
    </row>
    <row r="47" spans="2:15" ht="19.5" customHeight="1" hidden="1" thickBot="1">
      <c r="B47" s="42"/>
      <c r="C47" s="126" t="s">
        <v>54</v>
      </c>
      <c r="D47" s="127"/>
      <c r="E47" s="54"/>
      <c r="F47" s="55"/>
      <c r="G47" s="126" t="s">
        <v>54</v>
      </c>
      <c r="H47" s="127"/>
      <c r="I47" s="47">
        <v>33.99</v>
      </c>
      <c r="J47" s="41"/>
      <c r="K47" s="41"/>
      <c r="L47" s="41"/>
      <c r="M47" s="42"/>
      <c r="N47" s="42"/>
      <c r="O47" s="4"/>
    </row>
    <row r="48" spans="2:15" ht="20.25" customHeight="1" hidden="1" thickBot="1">
      <c r="B48" s="42"/>
      <c r="C48" s="131" t="s">
        <v>56</v>
      </c>
      <c r="D48" s="132"/>
      <c r="E48" s="56"/>
      <c r="F48" s="57"/>
      <c r="J48" s="41"/>
      <c r="K48" s="41"/>
      <c r="L48" s="41"/>
      <c r="M48" s="42"/>
      <c r="N48" s="42"/>
      <c r="O48" s="4"/>
    </row>
    <row r="49" spans="2:15" ht="12.75" hidden="1">
      <c r="B49" s="42"/>
      <c r="C49" s="58"/>
      <c r="D49" s="58"/>
      <c r="J49" s="41"/>
      <c r="K49" s="41"/>
      <c r="L49" s="41"/>
      <c r="M49" s="42"/>
      <c r="N49" s="42"/>
      <c r="O49" s="4"/>
    </row>
    <row r="50" spans="2:15" ht="16.5" hidden="1" thickBot="1">
      <c r="B50" s="42"/>
      <c r="C50" s="83"/>
      <c r="D50" s="45" t="s">
        <v>100</v>
      </c>
      <c r="E50" s="53"/>
      <c r="F50" s="53"/>
      <c r="J50" s="41"/>
      <c r="K50" s="41"/>
      <c r="L50" s="41"/>
      <c r="M50" s="42"/>
      <c r="N50" s="42"/>
      <c r="O50" s="4"/>
    </row>
    <row r="51" spans="2:15" ht="18" customHeight="1" hidden="1" thickBot="1">
      <c r="B51" s="42"/>
      <c r="C51" s="126" t="s">
        <v>17</v>
      </c>
      <c r="D51" s="127"/>
      <c r="E51" s="54"/>
      <c r="F51" s="55"/>
      <c r="G51" s="126" t="s">
        <v>17</v>
      </c>
      <c r="H51" s="127"/>
      <c r="I51" s="47">
        <v>41.91</v>
      </c>
      <c r="J51" s="41"/>
      <c r="K51" s="41"/>
      <c r="L51" s="41"/>
      <c r="M51" s="42"/>
      <c r="N51" s="42"/>
      <c r="O51" s="4"/>
    </row>
    <row r="52" spans="2:15" ht="17.25" customHeight="1" hidden="1" thickBot="1">
      <c r="B52" s="4"/>
      <c r="C52" s="131" t="s">
        <v>74</v>
      </c>
      <c r="D52" s="132"/>
      <c r="E52" s="56"/>
      <c r="F52" s="57"/>
      <c r="J52" s="4"/>
      <c r="K52" s="4"/>
      <c r="L52" s="4"/>
      <c r="M52" s="4"/>
      <c r="N52" s="146"/>
      <c r="O52" s="4"/>
    </row>
    <row r="53" spans="2:15" ht="12.75" hidden="1">
      <c r="B53" s="4"/>
      <c r="C53" s="58"/>
      <c r="D53" s="58"/>
      <c r="J53" s="4"/>
      <c r="K53" s="4"/>
      <c r="L53" s="4"/>
      <c r="M53" s="4"/>
      <c r="N53" s="146"/>
      <c r="O53" s="4"/>
    </row>
    <row r="54" spans="2:15" ht="16.5" hidden="1" thickBot="1">
      <c r="B54" s="4"/>
      <c r="C54" s="58"/>
      <c r="D54" s="45" t="s">
        <v>101</v>
      </c>
      <c r="J54" s="4"/>
      <c r="K54" s="4"/>
      <c r="L54" s="4"/>
      <c r="M54" s="4"/>
      <c r="N54" s="146"/>
      <c r="O54" s="4"/>
    </row>
    <row r="55" spans="2:15" ht="18" customHeight="1" hidden="1" thickBot="1">
      <c r="B55" s="4"/>
      <c r="C55" s="126" t="s">
        <v>53</v>
      </c>
      <c r="D55" s="127"/>
      <c r="E55" s="54"/>
      <c r="F55" s="55"/>
      <c r="G55" s="126" t="s">
        <v>53</v>
      </c>
      <c r="H55" s="127"/>
      <c r="I55" s="47">
        <v>40.4</v>
      </c>
      <c r="J55" s="4"/>
      <c r="K55" s="4"/>
      <c r="L55" s="4"/>
      <c r="M55" s="4"/>
      <c r="N55" s="146"/>
      <c r="O55" s="4"/>
    </row>
    <row r="56" spans="3:6" ht="18" customHeight="1" hidden="1" thickBot="1">
      <c r="C56" s="131" t="s">
        <v>51</v>
      </c>
      <c r="D56" s="132"/>
      <c r="E56" s="56"/>
      <c r="F56" s="57"/>
    </row>
    <row r="57" ht="12.75" hidden="1"/>
    <row r="58" spans="3:9" ht="15.75" hidden="1">
      <c r="C58" s="17"/>
      <c r="D58" s="17"/>
      <c r="E58" s="4"/>
      <c r="F58" s="4"/>
      <c r="G58" s="4"/>
      <c r="H58" s="4"/>
      <c r="I58" s="4"/>
    </row>
    <row r="60" spans="2:9" ht="15.75">
      <c r="B60" s="42"/>
      <c r="C60" s="43" t="s">
        <v>108</v>
      </c>
      <c r="D60" s="43"/>
      <c r="E60" s="44"/>
      <c r="F60" s="44"/>
      <c r="G60" s="41"/>
      <c r="H60" s="41"/>
      <c r="I60" s="41"/>
    </row>
    <row r="61" spans="2:9" ht="12.75" hidden="1">
      <c r="B61" s="25">
        <v>60</v>
      </c>
      <c r="C61" s="26" t="s">
        <v>71</v>
      </c>
      <c r="D61" s="25" t="s">
        <v>62</v>
      </c>
      <c r="E61" s="25">
        <v>1994</v>
      </c>
      <c r="F61" s="25">
        <v>3</v>
      </c>
      <c r="G61" s="8">
        <v>21.25</v>
      </c>
      <c r="H61" s="8">
        <v>20.85</v>
      </c>
      <c r="I61" s="8">
        <f aca="true" t="shared" si="1" ref="I61:I77">G61+H61</f>
        <v>42.1</v>
      </c>
    </row>
    <row r="62" spans="2:9" ht="12.75" hidden="1">
      <c r="B62" s="25">
        <v>50</v>
      </c>
      <c r="C62" s="26" t="s">
        <v>54</v>
      </c>
      <c r="D62" s="25" t="s">
        <v>61</v>
      </c>
      <c r="E62" s="25">
        <v>1994</v>
      </c>
      <c r="F62" s="25" t="s">
        <v>9</v>
      </c>
      <c r="G62" s="8">
        <v>21.7</v>
      </c>
      <c r="H62" s="8">
        <v>22.22</v>
      </c>
      <c r="I62" s="8">
        <f t="shared" si="1"/>
        <v>43.92</v>
      </c>
    </row>
    <row r="63" spans="2:9" ht="13.5" hidden="1" thickBot="1">
      <c r="B63" s="25">
        <v>62</v>
      </c>
      <c r="C63" s="26" t="s">
        <v>17</v>
      </c>
      <c r="D63" s="25" t="s">
        <v>73</v>
      </c>
      <c r="E63" s="25">
        <v>1994</v>
      </c>
      <c r="F63" s="25">
        <v>3</v>
      </c>
      <c r="G63" s="10">
        <v>22.81</v>
      </c>
      <c r="H63" s="41">
        <v>23.98</v>
      </c>
      <c r="I63" s="8">
        <f t="shared" si="1"/>
        <v>46.79</v>
      </c>
    </row>
    <row r="64" spans="2:9" ht="12.75" hidden="1">
      <c r="B64" s="25">
        <v>64</v>
      </c>
      <c r="C64" s="26" t="s">
        <v>53</v>
      </c>
      <c r="D64" s="25" t="s">
        <v>61</v>
      </c>
      <c r="E64" s="25">
        <v>1995</v>
      </c>
      <c r="F64" s="25">
        <v>3</v>
      </c>
      <c r="G64" s="13">
        <v>25.5</v>
      </c>
      <c r="H64" s="13">
        <v>22.32</v>
      </c>
      <c r="I64" s="8">
        <f t="shared" si="1"/>
        <v>47.82</v>
      </c>
    </row>
    <row r="65" spans="2:9" ht="12.75" hidden="1">
      <c r="B65" s="25">
        <v>67</v>
      </c>
      <c r="C65" s="26" t="s">
        <v>51</v>
      </c>
      <c r="D65" s="25" t="s">
        <v>61</v>
      </c>
      <c r="E65" s="25">
        <v>1995</v>
      </c>
      <c r="F65" s="25" t="s">
        <v>7</v>
      </c>
      <c r="G65" s="8">
        <v>26.23</v>
      </c>
      <c r="H65" s="8">
        <v>25.22</v>
      </c>
      <c r="I65" s="8">
        <f t="shared" si="1"/>
        <v>51.45</v>
      </c>
    </row>
    <row r="66" spans="2:9" ht="12.75" hidden="1">
      <c r="B66" s="25">
        <v>63</v>
      </c>
      <c r="C66" s="26" t="s">
        <v>74</v>
      </c>
      <c r="D66" s="25" t="s">
        <v>73</v>
      </c>
      <c r="E66" s="25">
        <v>1994</v>
      </c>
      <c r="F66" s="25" t="s">
        <v>11</v>
      </c>
      <c r="G66" s="8">
        <v>26.43</v>
      </c>
      <c r="H66" s="8">
        <v>26.93</v>
      </c>
      <c r="I66" s="8">
        <f t="shared" si="1"/>
        <v>53.36</v>
      </c>
    </row>
    <row r="67" spans="2:9" ht="12.75" hidden="1">
      <c r="B67" s="25">
        <v>49</v>
      </c>
      <c r="C67" s="26" t="s">
        <v>56</v>
      </c>
      <c r="D67" s="25" t="s">
        <v>61</v>
      </c>
      <c r="E67" s="25">
        <v>1994</v>
      </c>
      <c r="F67" s="25" t="s">
        <v>15</v>
      </c>
      <c r="G67" s="8">
        <v>30.14</v>
      </c>
      <c r="H67" s="8">
        <v>24.24</v>
      </c>
      <c r="I67" s="8">
        <f t="shared" si="1"/>
        <v>54.379999999999995</v>
      </c>
    </row>
    <row r="68" spans="2:9" ht="12.75" hidden="1">
      <c r="B68" s="25">
        <v>61</v>
      </c>
      <c r="C68" s="26" t="s">
        <v>72</v>
      </c>
      <c r="D68" s="25" t="s">
        <v>62</v>
      </c>
      <c r="E68" s="25">
        <v>1994</v>
      </c>
      <c r="F68" s="25">
        <v>3</v>
      </c>
      <c r="G68" s="8">
        <v>31.03</v>
      </c>
      <c r="H68" s="8">
        <v>24.81</v>
      </c>
      <c r="I68" s="8">
        <f t="shared" si="1"/>
        <v>55.84</v>
      </c>
    </row>
    <row r="69" spans="2:9" ht="12.75" hidden="1">
      <c r="B69" s="25">
        <v>59</v>
      </c>
      <c r="C69" s="26" t="s">
        <v>70</v>
      </c>
      <c r="D69" s="25" t="s">
        <v>62</v>
      </c>
      <c r="E69" s="25">
        <v>1994</v>
      </c>
      <c r="F69" s="25" t="s">
        <v>9</v>
      </c>
      <c r="G69" s="8">
        <v>28.93</v>
      </c>
      <c r="H69" s="8">
        <v>30.21</v>
      </c>
      <c r="I69" s="8">
        <f t="shared" si="1"/>
        <v>59.14</v>
      </c>
    </row>
    <row r="70" spans="2:9" ht="12.75" hidden="1">
      <c r="B70" s="25">
        <v>55</v>
      </c>
      <c r="C70" s="26" t="s">
        <v>68</v>
      </c>
      <c r="D70" s="25" t="s">
        <v>60</v>
      </c>
      <c r="E70" s="25">
        <v>1994</v>
      </c>
      <c r="F70" s="25" t="s">
        <v>11</v>
      </c>
      <c r="G70" s="8">
        <v>31.8</v>
      </c>
      <c r="H70" s="8">
        <v>27.95</v>
      </c>
      <c r="I70" s="8">
        <f t="shared" si="1"/>
        <v>59.75</v>
      </c>
    </row>
    <row r="71" spans="2:9" ht="12.75" hidden="1">
      <c r="B71" s="25">
        <v>72</v>
      </c>
      <c r="C71" s="26" t="s">
        <v>50</v>
      </c>
      <c r="D71" s="25" t="s">
        <v>61</v>
      </c>
      <c r="E71" s="25">
        <v>1996</v>
      </c>
      <c r="F71" s="25" t="s">
        <v>7</v>
      </c>
      <c r="G71" s="8">
        <v>43.86</v>
      </c>
      <c r="H71" s="8">
        <v>35.17</v>
      </c>
      <c r="I71" s="8">
        <f t="shared" si="1"/>
        <v>79.03</v>
      </c>
    </row>
    <row r="72" spans="2:9" ht="12.75" hidden="1">
      <c r="B72" s="25">
        <v>65</v>
      </c>
      <c r="C72" s="26" t="s">
        <v>75</v>
      </c>
      <c r="D72" s="25" t="s">
        <v>61</v>
      </c>
      <c r="E72" s="25">
        <v>1995</v>
      </c>
      <c r="F72" s="25" t="s">
        <v>7</v>
      </c>
      <c r="G72" s="8">
        <v>43.45</v>
      </c>
      <c r="H72" s="8">
        <v>38.46</v>
      </c>
      <c r="I72" s="8">
        <f t="shared" si="1"/>
        <v>81.91</v>
      </c>
    </row>
    <row r="73" spans="2:9" ht="12.75" hidden="1">
      <c r="B73" s="25">
        <v>52</v>
      </c>
      <c r="C73" s="26" t="s">
        <v>16</v>
      </c>
      <c r="D73" s="25" t="s">
        <v>61</v>
      </c>
      <c r="E73" s="25">
        <v>1994</v>
      </c>
      <c r="F73" s="25" t="s">
        <v>7</v>
      </c>
      <c r="G73" s="8">
        <v>48.58</v>
      </c>
      <c r="H73" s="8">
        <v>37.72</v>
      </c>
      <c r="I73" s="8">
        <f t="shared" si="1"/>
        <v>86.3</v>
      </c>
    </row>
    <row r="74" spans="2:9" ht="12.75" hidden="1">
      <c r="B74" s="25">
        <v>73</v>
      </c>
      <c r="C74" s="26" t="s">
        <v>76</v>
      </c>
      <c r="D74" s="25" t="s">
        <v>62</v>
      </c>
      <c r="E74" s="25">
        <v>1997</v>
      </c>
      <c r="F74" s="25" t="s">
        <v>15</v>
      </c>
      <c r="G74" s="8">
        <v>45.91</v>
      </c>
      <c r="H74" s="8">
        <v>40.5</v>
      </c>
      <c r="I74" s="8">
        <f t="shared" si="1"/>
        <v>86.41</v>
      </c>
    </row>
    <row r="75" spans="2:9" ht="12.75" hidden="1">
      <c r="B75" s="25">
        <v>78</v>
      </c>
      <c r="C75" s="26" t="s">
        <v>80</v>
      </c>
      <c r="D75" s="25" t="s">
        <v>60</v>
      </c>
      <c r="E75" s="25">
        <v>1998</v>
      </c>
      <c r="F75" s="25" t="s">
        <v>11</v>
      </c>
      <c r="G75" s="8">
        <v>47.95</v>
      </c>
      <c r="H75" s="8">
        <v>45.04</v>
      </c>
      <c r="I75" s="8">
        <f t="shared" si="1"/>
        <v>92.99000000000001</v>
      </c>
    </row>
    <row r="76" spans="2:9" ht="12.75" hidden="1">
      <c r="B76" s="25">
        <v>58</v>
      </c>
      <c r="C76" s="26" t="s">
        <v>69</v>
      </c>
      <c r="D76" s="25" t="s">
        <v>60</v>
      </c>
      <c r="E76" s="25">
        <v>1994</v>
      </c>
      <c r="F76" s="25" t="s">
        <v>15</v>
      </c>
      <c r="G76" s="8">
        <v>74.69</v>
      </c>
      <c r="H76" s="74">
        <v>47.99</v>
      </c>
      <c r="I76" s="8">
        <f t="shared" si="1"/>
        <v>122.68</v>
      </c>
    </row>
    <row r="77" spans="2:9" ht="12.75" hidden="1">
      <c r="B77" s="25">
        <v>76</v>
      </c>
      <c r="C77" s="26" t="s">
        <v>78</v>
      </c>
      <c r="D77" s="25" t="s">
        <v>61</v>
      </c>
      <c r="E77" s="25">
        <v>1998</v>
      </c>
      <c r="F77" s="25" t="s">
        <v>7</v>
      </c>
      <c r="G77" s="8">
        <v>86.16</v>
      </c>
      <c r="H77" s="8">
        <v>65.46</v>
      </c>
      <c r="I77" s="8">
        <f t="shared" si="1"/>
        <v>151.62</v>
      </c>
    </row>
    <row r="78" spans="2:9" ht="12.75" hidden="1">
      <c r="B78" s="74"/>
      <c r="C78" s="74"/>
      <c r="D78" s="74"/>
      <c r="E78" s="74"/>
      <c r="F78" s="74"/>
      <c r="G78" s="74"/>
      <c r="H78" s="74"/>
      <c r="I78" s="74"/>
    </row>
    <row r="79" spans="2:9" ht="15.75" hidden="1">
      <c r="B79" s="3"/>
      <c r="C79" s="6"/>
      <c r="D79" s="6"/>
      <c r="E79" s="7"/>
      <c r="F79" s="7"/>
      <c r="G79" s="8"/>
      <c r="H79" s="8"/>
      <c r="I79" s="18"/>
    </row>
    <row r="80" ht="12.75" hidden="1"/>
    <row r="81" ht="12.75" hidden="1"/>
    <row r="82" spans="2:9" ht="12.75" hidden="1">
      <c r="B82" s="25">
        <v>77</v>
      </c>
      <c r="C82" s="26" t="s">
        <v>79</v>
      </c>
      <c r="D82" s="25" t="s">
        <v>61</v>
      </c>
      <c r="E82" s="25">
        <v>1996</v>
      </c>
      <c r="F82" s="25" t="s">
        <v>7</v>
      </c>
      <c r="G82" s="8">
        <v>84.97</v>
      </c>
      <c r="H82" s="73" t="s">
        <v>106</v>
      </c>
      <c r="I82" s="8"/>
    </row>
    <row r="83" spans="2:10" ht="12.75" hidden="1">
      <c r="B83" s="31">
        <v>56</v>
      </c>
      <c r="C83" s="32" t="s">
        <v>86</v>
      </c>
      <c r="D83" s="33" t="s">
        <v>60</v>
      </c>
      <c r="E83" s="33">
        <v>1994</v>
      </c>
      <c r="F83" s="34" t="s">
        <v>15</v>
      </c>
      <c r="G83" s="8"/>
      <c r="H83" s="8"/>
      <c r="I83" s="8">
        <f>G83+H83</f>
        <v>0</v>
      </c>
      <c r="J83" t="s">
        <v>106</v>
      </c>
    </row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5" ht="12.75">
      <c r="C95" t="s">
        <v>109</v>
      </c>
    </row>
    <row r="100" spans="3:8" ht="15.75" hidden="1">
      <c r="C100" s="130" t="s">
        <v>91</v>
      </c>
      <c r="D100" s="130"/>
      <c r="E100" s="130"/>
      <c r="F100" s="130"/>
      <c r="G100" s="130"/>
      <c r="H100" s="130"/>
    </row>
    <row r="101" spans="3:8" ht="15.75" hidden="1">
      <c r="C101" s="130" t="s">
        <v>92</v>
      </c>
      <c r="D101" s="130"/>
      <c r="E101" s="130"/>
      <c r="F101" s="130"/>
      <c r="G101" s="130"/>
      <c r="H101" s="130"/>
    </row>
    <row r="102" spans="3:8" ht="15.75" hidden="1">
      <c r="C102" s="46"/>
      <c r="D102" s="46"/>
      <c r="E102" s="46"/>
      <c r="F102" s="46"/>
      <c r="G102" s="46"/>
      <c r="H102" s="46"/>
    </row>
    <row r="103" spans="3:8" ht="15.75" hidden="1">
      <c r="C103" s="130" t="s">
        <v>105</v>
      </c>
      <c r="D103" s="130"/>
      <c r="E103" s="130"/>
      <c r="F103" s="130"/>
      <c r="G103" s="130"/>
      <c r="H103" s="130"/>
    </row>
    <row r="104" spans="3:8" ht="15.75" hidden="1">
      <c r="C104" s="46"/>
      <c r="D104" s="46"/>
      <c r="E104" s="46"/>
      <c r="F104" s="46"/>
      <c r="G104" s="46"/>
      <c r="H104" s="46"/>
    </row>
    <row r="105" spans="3:8" ht="15.75" hidden="1">
      <c r="C105" s="130" t="s">
        <v>110</v>
      </c>
      <c r="D105" s="130"/>
      <c r="E105" s="130"/>
      <c r="F105" s="130"/>
      <c r="G105" s="130"/>
      <c r="H105" s="130"/>
    </row>
    <row r="106" ht="12.75" hidden="1"/>
    <row r="107" ht="16.5" hidden="1" thickBot="1">
      <c r="D107" s="45" t="s">
        <v>98</v>
      </c>
    </row>
    <row r="108" spans="3:9" ht="21.75" customHeight="1" hidden="1" thickBot="1">
      <c r="C108" s="126" t="s">
        <v>54</v>
      </c>
      <c r="D108" s="127"/>
      <c r="E108" s="54"/>
      <c r="F108" s="55"/>
      <c r="G108" s="126" t="s">
        <v>54</v>
      </c>
      <c r="H108" s="127"/>
      <c r="I108" s="47">
        <v>33.6</v>
      </c>
    </row>
    <row r="109" spans="3:6" ht="22.5" customHeight="1" hidden="1" thickBot="1">
      <c r="C109" s="126" t="s">
        <v>71</v>
      </c>
      <c r="D109" s="127"/>
      <c r="E109" s="56"/>
      <c r="F109" s="57"/>
    </row>
    <row r="110" spans="3:4" ht="12.75" hidden="1">
      <c r="C110" s="58"/>
      <c r="D110" s="58"/>
    </row>
    <row r="111" spans="3:8" ht="16.5" hidden="1" thickBot="1">
      <c r="C111" s="58"/>
      <c r="D111" s="45" t="s">
        <v>99</v>
      </c>
      <c r="E111" s="53"/>
      <c r="F111" s="53"/>
      <c r="G111" s="53"/>
      <c r="H111" s="53"/>
    </row>
    <row r="112" spans="3:9" ht="20.25" customHeight="1" hidden="1" thickBot="1">
      <c r="C112" s="126" t="s">
        <v>17</v>
      </c>
      <c r="D112" s="127"/>
      <c r="E112" s="54"/>
      <c r="F112" s="55"/>
      <c r="G112" s="128" t="s">
        <v>53</v>
      </c>
      <c r="H112" s="129"/>
      <c r="I112" s="47">
        <v>38.64</v>
      </c>
    </row>
    <row r="113" spans="3:6" ht="21.75" customHeight="1" hidden="1" thickBot="1">
      <c r="C113" s="128" t="s">
        <v>53</v>
      </c>
      <c r="D113" s="129"/>
      <c r="E113" s="107"/>
      <c r="F113" s="57"/>
    </row>
    <row r="114" ht="12.75" hidden="1"/>
    <row r="115" ht="12.75" hidden="1"/>
    <row r="116" ht="12.75" hidden="1"/>
    <row r="117" ht="12.75" hidden="1"/>
    <row r="118" ht="12.75" hidden="1"/>
    <row r="119" ht="12.75" hidden="1"/>
    <row r="120" spans="3:8" ht="15.75" hidden="1">
      <c r="C120" s="130" t="s">
        <v>91</v>
      </c>
      <c r="D120" s="130"/>
      <c r="E120" s="130"/>
      <c r="F120" s="130"/>
      <c r="G120" s="130"/>
      <c r="H120" s="130"/>
    </row>
    <row r="121" spans="3:8" ht="15.75" hidden="1">
      <c r="C121" s="130" t="s">
        <v>92</v>
      </c>
      <c r="D121" s="130"/>
      <c r="E121" s="130"/>
      <c r="F121" s="130"/>
      <c r="G121" s="130"/>
      <c r="H121" s="130"/>
    </row>
    <row r="122" spans="3:8" ht="15.75" hidden="1">
      <c r="C122" s="46"/>
      <c r="D122" s="46"/>
      <c r="E122" s="46"/>
      <c r="F122" s="46"/>
      <c r="G122" s="46"/>
      <c r="H122" s="46"/>
    </row>
    <row r="123" spans="3:8" ht="15.75" hidden="1">
      <c r="C123" s="130" t="s">
        <v>105</v>
      </c>
      <c r="D123" s="130"/>
      <c r="E123" s="130"/>
      <c r="F123" s="130"/>
      <c r="G123" s="130"/>
      <c r="H123" s="130"/>
    </row>
    <row r="124" spans="3:8" ht="15.75" hidden="1">
      <c r="C124" s="46"/>
      <c r="D124" s="46"/>
      <c r="E124" s="46"/>
      <c r="F124" s="46"/>
      <c r="G124" s="46"/>
      <c r="H124" s="46"/>
    </row>
    <row r="125" spans="3:8" ht="15.75" hidden="1">
      <c r="C125" s="130"/>
      <c r="D125" s="130"/>
      <c r="E125" s="130"/>
      <c r="F125" s="130"/>
      <c r="G125" s="130"/>
      <c r="H125" s="130"/>
    </row>
    <row r="126" ht="12.75" hidden="1"/>
    <row r="127" ht="16.5" hidden="1" thickBot="1">
      <c r="D127" s="45" t="s">
        <v>113</v>
      </c>
    </row>
    <row r="128" spans="3:9" ht="21.75" customHeight="1" hidden="1" thickBot="1">
      <c r="C128" s="126" t="s">
        <v>54</v>
      </c>
      <c r="D128" s="127"/>
      <c r="E128" s="54"/>
      <c r="F128" s="55"/>
      <c r="G128" s="126" t="s">
        <v>54</v>
      </c>
      <c r="H128" s="127"/>
      <c r="I128" s="47">
        <v>33.73</v>
      </c>
    </row>
    <row r="129" spans="3:6" ht="22.5" customHeight="1" hidden="1" thickBot="1">
      <c r="C129" s="128" t="s">
        <v>53</v>
      </c>
      <c r="D129" s="129"/>
      <c r="E129" s="56"/>
      <c r="F129" s="57"/>
    </row>
    <row r="130" spans="3:4" ht="12.75" hidden="1">
      <c r="C130" s="58"/>
      <c r="D130" s="58"/>
    </row>
    <row r="131" spans="3:8" ht="16.5" hidden="1" thickBot="1">
      <c r="C131" s="58"/>
      <c r="D131" s="45" t="s">
        <v>112</v>
      </c>
      <c r="E131" s="53"/>
      <c r="F131" s="53"/>
      <c r="G131" s="53"/>
      <c r="H131" s="53"/>
    </row>
    <row r="132" spans="3:9" ht="19.5" customHeight="1" hidden="1" thickBot="1">
      <c r="C132" s="126" t="s">
        <v>17</v>
      </c>
      <c r="D132" s="127"/>
      <c r="E132" s="54"/>
      <c r="F132" s="55"/>
      <c r="G132" s="126" t="s">
        <v>71</v>
      </c>
      <c r="H132" s="127"/>
      <c r="I132" s="47">
        <v>38.42</v>
      </c>
    </row>
    <row r="133" spans="3:6" ht="21" customHeight="1" hidden="1" thickBot="1">
      <c r="C133" s="126" t="s">
        <v>71</v>
      </c>
      <c r="D133" s="127"/>
      <c r="E133" s="107"/>
      <c r="F133" s="57"/>
    </row>
    <row r="134" ht="12.75" hidden="1"/>
    <row r="135" ht="12.75" hidden="1"/>
    <row r="136" ht="12.75" hidden="1"/>
    <row r="137" ht="12.75" hidden="1"/>
  </sheetData>
  <sheetProtection/>
  <mergeCells count="53">
    <mergeCell ref="B5:O5"/>
    <mergeCell ref="B6:D6"/>
    <mergeCell ref="L6:N6"/>
    <mergeCell ref="B7:O7"/>
    <mergeCell ref="A11:A12"/>
    <mergeCell ref="B11:B12"/>
    <mergeCell ref="C11:C12"/>
    <mergeCell ref="D11:D12"/>
    <mergeCell ref="L11:L12"/>
    <mergeCell ref="M11:M12"/>
    <mergeCell ref="N11:N12"/>
    <mergeCell ref="B8:O8"/>
    <mergeCell ref="E11:E12"/>
    <mergeCell ref="F11:F12"/>
    <mergeCell ref="G11:I11"/>
    <mergeCell ref="J11:J12"/>
    <mergeCell ref="K11:K12"/>
    <mergeCell ref="C35:H35"/>
    <mergeCell ref="C36:H36"/>
    <mergeCell ref="C38:H38"/>
    <mergeCell ref="C40:H40"/>
    <mergeCell ref="C43:D43"/>
    <mergeCell ref="G43:H43"/>
    <mergeCell ref="C44:D44"/>
    <mergeCell ref="C47:D47"/>
    <mergeCell ref="C56:D56"/>
    <mergeCell ref="G47:H47"/>
    <mergeCell ref="G51:H51"/>
    <mergeCell ref="G55:H55"/>
    <mergeCell ref="C48:D48"/>
    <mergeCell ref="C51:D51"/>
    <mergeCell ref="C52:D52"/>
    <mergeCell ref="C55:D55"/>
    <mergeCell ref="C100:H100"/>
    <mergeCell ref="C101:H101"/>
    <mergeCell ref="C103:H103"/>
    <mergeCell ref="C105:H105"/>
    <mergeCell ref="C108:D108"/>
    <mergeCell ref="G108:H108"/>
    <mergeCell ref="C109:D109"/>
    <mergeCell ref="C112:D112"/>
    <mergeCell ref="G112:H112"/>
    <mergeCell ref="C113:D113"/>
    <mergeCell ref="C120:H120"/>
    <mergeCell ref="C121:H121"/>
    <mergeCell ref="C123:H123"/>
    <mergeCell ref="C132:D132"/>
    <mergeCell ref="G132:H132"/>
    <mergeCell ref="C133:D133"/>
    <mergeCell ref="C125:H125"/>
    <mergeCell ref="C128:D128"/>
    <mergeCell ref="G128:H128"/>
    <mergeCell ref="C129:D129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cp:lastPrinted>2008-05-11T04:14:01Z</cp:lastPrinted>
  <dcterms:created xsi:type="dcterms:W3CDTF">2008-05-08T09:16:24Z</dcterms:created>
  <dcterms:modified xsi:type="dcterms:W3CDTF">2008-05-13T02:11:32Z</dcterms:modified>
  <cp:category/>
  <cp:version/>
  <cp:contentType/>
  <cp:contentStatus/>
</cp:coreProperties>
</file>