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9210" activeTab="4"/>
  </bookViews>
  <sheets>
    <sheet name="Итог муж." sheetId="1" r:id="rId1"/>
    <sheet name="Итог жен." sheetId="2" r:id="rId2"/>
    <sheet name="Итог юноши" sheetId="3" r:id="rId3"/>
    <sheet name="Итог девочки" sheetId="4" r:id="rId4"/>
    <sheet name="Итог мальчики" sheetId="5" r:id="rId5"/>
  </sheets>
  <definedNames>
    <definedName name="_xlnm._FilterDatabase" localSheetId="0" hidden="1">'Итог муж.'!$B$16:$B$24</definedName>
  </definedNames>
  <calcPr fullCalcOnLoad="1"/>
</workbook>
</file>

<file path=xl/sharedStrings.xml><?xml version="1.0" encoding="utf-8"?>
<sst xmlns="http://schemas.openxmlformats.org/spreadsheetml/2006/main" count="432" uniqueCount="165">
  <si>
    <t>Фамилия, Имя</t>
  </si>
  <si>
    <t>Команда</t>
  </si>
  <si>
    <t>Г.р.</t>
  </si>
  <si>
    <t>Разряд</t>
  </si>
  <si>
    <t>Гл. судья</t>
  </si>
  <si>
    <t>Гл. секретарь</t>
  </si>
  <si>
    <t>Финал</t>
  </si>
  <si>
    <t>_____________</t>
  </si>
  <si>
    <t>_________________</t>
  </si>
  <si>
    <t>Протокол результатов</t>
  </si>
  <si>
    <t>Квалифик.</t>
  </si>
  <si>
    <t>Место</t>
  </si>
  <si>
    <t>б\р</t>
  </si>
  <si>
    <t>Мищенко Денис</t>
  </si>
  <si>
    <t>1ю</t>
  </si>
  <si>
    <t>Волкова Екатерина</t>
  </si>
  <si>
    <t>2ю</t>
  </si>
  <si>
    <t>Шахова Анастасия</t>
  </si>
  <si>
    <t>Тыванюк Марина</t>
  </si>
  <si>
    <t>Б.Камень</t>
  </si>
  <si>
    <t>3ю</t>
  </si>
  <si>
    <t>Шахов Вячеслав</t>
  </si>
  <si>
    <t>Нагметов Руслан</t>
  </si>
  <si>
    <t>Баллы</t>
  </si>
  <si>
    <t>Хбр</t>
  </si>
  <si>
    <t>Кметь Семен</t>
  </si>
  <si>
    <t>Влдв</t>
  </si>
  <si>
    <t>Самсоненко Михаил</t>
  </si>
  <si>
    <t>Вязигин Леонид</t>
  </si>
  <si>
    <t>Кмс</t>
  </si>
  <si>
    <t>Карасевич Сергей</t>
  </si>
  <si>
    <t>Кычаков Евгений</t>
  </si>
  <si>
    <t>Малик Владимир</t>
  </si>
  <si>
    <t>кмс</t>
  </si>
  <si>
    <t>Стороженко Андрей</t>
  </si>
  <si>
    <t>Баев Алексей</t>
  </si>
  <si>
    <t>Ожегов Антон</t>
  </si>
  <si>
    <t>Мысин Егор</t>
  </si>
  <si>
    <t>Карепанов Павел</t>
  </si>
  <si>
    <t>Пузырников Виталий</t>
  </si>
  <si>
    <t>Рег.№</t>
  </si>
  <si>
    <t>3 этап Кубка Дальнего Востока по скалолазанию</t>
  </si>
  <si>
    <t>г.Хабаровск</t>
  </si>
  <si>
    <t>09.05. 2008 г.</t>
  </si>
  <si>
    <t>Трасса 1</t>
  </si>
  <si>
    <t>Трасса 2</t>
  </si>
  <si>
    <t xml:space="preserve">Зам. Главного судьи по виду: </t>
  </si>
  <si>
    <t>Пятышина Анастасия</t>
  </si>
  <si>
    <t>Смыслова Мария</t>
  </si>
  <si>
    <t>Аксютина Ксения</t>
  </si>
  <si>
    <t>Гуненкова Анна</t>
  </si>
  <si>
    <t>Волгарева Евгения</t>
  </si>
  <si>
    <t>Евко Юлия</t>
  </si>
  <si>
    <t>Борисова Наталья</t>
  </si>
  <si>
    <t>Сергиевская Дарья</t>
  </si>
  <si>
    <t>Завьялов Владислав</t>
  </si>
  <si>
    <t>Журов Виктор</t>
  </si>
  <si>
    <t>Лущиков Александр</t>
  </si>
  <si>
    <t>Снисаренко Александр</t>
  </si>
  <si>
    <t>Листраткин Максим</t>
  </si>
  <si>
    <t>Гнипель Александр</t>
  </si>
  <si>
    <t>Ченцов Илья</t>
  </si>
  <si>
    <t>Романенко Виктор</t>
  </si>
  <si>
    <t>Корнеев Иван</t>
  </si>
  <si>
    <t>Егорова Полина</t>
  </si>
  <si>
    <t>Аргутина Вера</t>
  </si>
  <si>
    <t>Бастанжиева Юлия</t>
  </si>
  <si>
    <t>Шкрябина Ирина</t>
  </si>
  <si>
    <t>Чайка Дарья</t>
  </si>
  <si>
    <t>Шилова Алена</t>
  </si>
  <si>
    <t>Егорова Даша</t>
  </si>
  <si>
    <t>Коропов Александр</t>
  </si>
  <si>
    <t>Беляев Андрей</t>
  </si>
  <si>
    <t>Нацвин Юрий</t>
  </si>
  <si>
    <t>Гончаров Герман</t>
  </si>
  <si>
    <t>Зуев Андрей</t>
  </si>
  <si>
    <t>Лещенко Евгений</t>
  </si>
  <si>
    <t>Панков Максим</t>
  </si>
  <si>
    <t>Грюнберг Кирилл</t>
  </si>
  <si>
    <t>Шилов Александр</t>
  </si>
  <si>
    <t>Кириченко Кирилл</t>
  </si>
  <si>
    <t>Нхд</t>
  </si>
  <si>
    <t>Баранов Павел</t>
  </si>
  <si>
    <t>Владимиров Константин</t>
  </si>
  <si>
    <t>Климочкин Никита</t>
  </si>
  <si>
    <t>ШульгинАндрей</t>
  </si>
  <si>
    <t>Каплун Виталий</t>
  </si>
  <si>
    <t>Марков Роман</t>
  </si>
  <si>
    <t>Опарин Иван</t>
  </si>
  <si>
    <t>Деменчук Никита</t>
  </si>
  <si>
    <t>Аккуратов Егор</t>
  </si>
  <si>
    <t>Шмидт Кирилл</t>
  </si>
  <si>
    <t>Чванин Максим</t>
  </si>
  <si>
    <t>баллы</t>
  </si>
  <si>
    <t>Голенко Павел</t>
  </si>
  <si>
    <t>8,2+</t>
  </si>
  <si>
    <t>9,3-</t>
  </si>
  <si>
    <t>10-</t>
  </si>
  <si>
    <t>11-</t>
  </si>
  <si>
    <t>ТОР</t>
  </si>
  <si>
    <t>10,9+</t>
  </si>
  <si>
    <t>4,9+</t>
  </si>
  <si>
    <t>3,9-</t>
  </si>
  <si>
    <t>3,2+</t>
  </si>
  <si>
    <t>3,2-</t>
  </si>
  <si>
    <t>3-</t>
  </si>
  <si>
    <t>4,2+</t>
  </si>
  <si>
    <t>4,2-</t>
  </si>
  <si>
    <t>6,5-</t>
  </si>
  <si>
    <t>5,6-</t>
  </si>
  <si>
    <t>8,5-</t>
  </si>
  <si>
    <t>9,8-</t>
  </si>
  <si>
    <t>10+</t>
  </si>
  <si>
    <t>12-</t>
  </si>
  <si>
    <t>13,6-</t>
  </si>
  <si>
    <t>11,3-</t>
  </si>
  <si>
    <t>11+</t>
  </si>
  <si>
    <t>5,2+</t>
  </si>
  <si>
    <t>финал</t>
  </si>
  <si>
    <t>19-</t>
  </si>
  <si>
    <t>15+</t>
  </si>
  <si>
    <t>5,2-</t>
  </si>
  <si>
    <t>4,5-</t>
  </si>
  <si>
    <t>3,75+</t>
  </si>
  <si>
    <t>3,5-</t>
  </si>
  <si>
    <t>2,7+</t>
  </si>
  <si>
    <t>3,3-</t>
  </si>
  <si>
    <t>3,3+</t>
  </si>
  <si>
    <t>2-</t>
  </si>
  <si>
    <t>Ст.№</t>
  </si>
  <si>
    <t>Мальчики подростки-Трудность- финал</t>
  </si>
  <si>
    <t>Стартовый протокол</t>
  </si>
  <si>
    <t>Мужчины - трудность финал</t>
  </si>
  <si>
    <t>6+</t>
  </si>
  <si>
    <t>4-</t>
  </si>
  <si>
    <t>7+</t>
  </si>
  <si>
    <t>1,5+</t>
  </si>
  <si>
    <t>6-</t>
  </si>
  <si>
    <t>Юноши - трудность-финал</t>
  </si>
  <si>
    <t>2+</t>
  </si>
  <si>
    <t>18+</t>
  </si>
  <si>
    <t>11,2+</t>
  </si>
  <si>
    <t>9,2+</t>
  </si>
  <si>
    <t>Гл.Судья</t>
  </si>
  <si>
    <t>____________________</t>
  </si>
  <si>
    <t>11,9-</t>
  </si>
  <si>
    <t>12,1+</t>
  </si>
  <si>
    <t>11,9+</t>
  </si>
  <si>
    <t>9,2-</t>
  </si>
  <si>
    <t>7,5+</t>
  </si>
  <si>
    <t>Гл.судья</t>
  </si>
  <si>
    <t>______________________-</t>
  </si>
  <si>
    <t>5+</t>
  </si>
  <si>
    <t>3,4-</t>
  </si>
  <si>
    <t>2,3+</t>
  </si>
  <si>
    <t>Девочки подростки - трудность-финал</t>
  </si>
  <si>
    <t>10,1+</t>
  </si>
  <si>
    <t>3,4+</t>
  </si>
  <si>
    <t>Женщины - трудность финал</t>
  </si>
  <si>
    <t>6,2-</t>
  </si>
  <si>
    <t>6,8-</t>
  </si>
  <si>
    <t>КМС</t>
  </si>
  <si>
    <t>1Ю</t>
  </si>
  <si>
    <t>3Ю</t>
  </si>
  <si>
    <t>2Ю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</si>
</sst>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18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1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18" applyFont="1" applyBorder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1" fillId="0" borderId="0" xfId="18" applyAlignment="1">
      <alignment horizontal="center"/>
      <protection/>
    </xf>
    <xf numFmtId="0" fontId="4" fillId="0" borderId="0" xfId="18" applyFont="1" applyAlignment="1">
      <alignment/>
      <protection/>
    </xf>
    <xf numFmtId="0" fontId="4" fillId="0" borderId="0" xfId="18" applyFont="1" applyBorder="1" applyAlignment="1">
      <alignment horizontal="center"/>
      <protection/>
    </xf>
    <xf numFmtId="0" fontId="2" fillId="0" borderId="0" xfId="18" applyFont="1" applyBorder="1" applyAlignment="1">
      <alignment horizontal="center" vertical="top"/>
      <protection/>
    </xf>
    <xf numFmtId="0" fontId="3" fillId="0" borderId="0" xfId="18" applyFont="1" applyAlignment="1">
      <alignment/>
      <protection/>
    </xf>
    <xf numFmtId="0" fontId="4" fillId="0" borderId="0" xfId="18" applyFont="1" applyBorder="1" applyAlignment="1">
      <alignment/>
      <protection/>
    </xf>
    <xf numFmtId="0" fontId="1" fillId="0" borderId="0" xfId="18" applyAlignment="1">
      <alignment/>
      <protection/>
    </xf>
    <xf numFmtId="0" fontId="7" fillId="0" borderId="1" xfId="18" applyFont="1" applyBorder="1" applyAlignment="1">
      <alignment vertical="top"/>
      <protection/>
    </xf>
    <xf numFmtId="0" fontId="7" fillId="0" borderId="1" xfId="18" applyFont="1" applyBorder="1" applyAlignment="1">
      <alignment horizontal="left" vertical="top"/>
      <protection/>
    </xf>
    <xf numFmtId="0" fontId="7" fillId="0" borderId="1" xfId="18" applyFont="1" applyBorder="1" applyAlignment="1">
      <alignment horizontal="center" vertical="top"/>
      <protection/>
    </xf>
    <xf numFmtId="0" fontId="7" fillId="0" borderId="2" xfId="18" applyFont="1" applyBorder="1" applyAlignment="1">
      <alignment horizontal="center" vertical="top"/>
      <protection/>
    </xf>
    <xf numFmtId="0" fontId="7" fillId="0" borderId="3" xfId="18" applyFont="1" applyBorder="1" applyAlignment="1">
      <alignment horizontal="center" vertical="top"/>
      <protection/>
    </xf>
    <xf numFmtId="0" fontId="7" fillId="0" borderId="0" xfId="18" applyFont="1" applyBorder="1" applyAlignment="1">
      <alignment vertical="top"/>
      <protection/>
    </xf>
    <xf numFmtId="0" fontId="7" fillId="0" borderId="0" xfId="18" applyFont="1" applyBorder="1" applyAlignment="1">
      <alignment horizontal="center" vertical="top"/>
      <protection/>
    </xf>
    <xf numFmtId="0" fontId="7" fillId="0" borderId="0" xfId="18" applyFont="1" applyBorder="1" applyAlignment="1">
      <alignment horizontal="center"/>
      <protection/>
    </xf>
    <xf numFmtId="0" fontId="7" fillId="0" borderId="0" xfId="18" applyFont="1" applyAlignment="1">
      <alignment/>
      <protection/>
    </xf>
    <xf numFmtId="0" fontId="7" fillId="0" borderId="0" xfId="18" applyFont="1" applyFill="1" applyBorder="1" applyAlignment="1">
      <alignment vertical="top"/>
      <protection/>
    </xf>
    <xf numFmtId="0" fontId="7" fillId="0" borderId="0" xfId="18" applyFont="1" applyBorder="1" applyAlignment="1">
      <alignment/>
      <protection/>
    </xf>
    <xf numFmtId="0" fontId="8" fillId="0" borderId="1" xfId="19" applyFont="1" applyBorder="1">
      <alignment/>
      <protection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19" applyBorder="1">
      <alignment/>
      <protection/>
    </xf>
    <xf numFmtId="0" fontId="1" fillId="0" borderId="1" xfId="18" applyFont="1" applyBorder="1">
      <alignment/>
      <protection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18" applyFont="1" applyBorder="1">
      <alignment/>
      <protection/>
    </xf>
    <xf numFmtId="0" fontId="10" fillId="0" borderId="1" xfId="18" applyFont="1" applyBorder="1" applyAlignment="1">
      <alignment horizontal="center"/>
      <protection/>
    </xf>
    <xf numFmtId="0" fontId="1" fillId="0" borderId="1" xfId="18" applyBorder="1" applyAlignment="1">
      <alignment horizontal="center"/>
      <protection/>
    </xf>
    <xf numFmtId="0" fontId="1" fillId="0" borderId="1" xfId="18" applyBorder="1">
      <alignment/>
      <protection/>
    </xf>
    <xf numFmtId="0" fontId="0" fillId="0" borderId="1" xfId="0" applyBorder="1" applyAlignment="1">
      <alignment/>
    </xf>
    <xf numFmtId="0" fontId="10" fillId="0" borderId="4" xfId="0" applyFont="1" applyBorder="1" applyAlignment="1">
      <alignment horizontal="center"/>
    </xf>
    <xf numFmtId="0" fontId="1" fillId="0" borderId="4" xfId="18" applyBorder="1" applyAlignment="1">
      <alignment horizontal="center"/>
      <protection/>
    </xf>
    <xf numFmtId="0" fontId="7" fillId="0" borderId="4" xfId="18" applyFont="1" applyBorder="1" applyAlignment="1">
      <alignment horizontal="center" vertical="top"/>
      <protection/>
    </xf>
    <xf numFmtId="0" fontId="8" fillId="0" borderId="5" xfId="19" applyFont="1" applyBorder="1">
      <alignment/>
      <protection/>
    </xf>
    <xf numFmtId="0" fontId="1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18" applyFont="1" applyBorder="1" applyAlignment="1">
      <alignment horizontal="center" vertical="top"/>
      <protection/>
    </xf>
    <xf numFmtId="0" fontId="7" fillId="0" borderId="6" xfId="18" applyFont="1" applyBorder="1" applyAlignment="1">
      <alignment horizontal="center" vertical="top"/>
      <protection/>
    </xf>
    <xf numFmtId="0" fontId="7" fillId="0" borderId="7" xfId="18" applyFont="1" applyBorder="1" applyAlignment="1">
      <alignment horizontal="center" vertical="top"/>
      <protection/>
    </xf>
    <xf numFmtId="0" fontId="6" fillId="0" borderId="8" xfId="18" applyFont="1" applyBorder="1" applyAlignment="1">
      <alignment horizontal="center" vertical="center"/>
      <protection/>
    </xf>
    <xf numFmtId="0" fontId="1" fillId="0" borderId="8" xfId="18" applyBorder="1" applyAlignment="1">
      <alignment horizontal="center" vertical="center"/>
      <protection/>
    </xf>
    <xf numFmtId="0" fontId="1" fillId="0" borderId="9" xfId="18" applyBorder="1" applyAlignment="1">
      <alignment horizontal="center" vertical="center"/>
      <protection/>
    </xf>
    <xf numFmtId="49" fontId="7" fillId="0" borderId="10" xfId="18" applyNumberFormat="1" applyFont="1" applyBorder="1" applyAlignment="1">
      <alignment horizontal="center" vertical="center"/>
      <protection/>
    </xf>
    <xf numFmtId="0" fontId="6" fillId="0" borderId="10" xfId="18" applyFont="1" applyBorder="1" applyAlignment="1">
      <alignment horizontal="center" vertical="center"/>
      <protection/>
    </xf>
    <xf numFmtId="0" fontId="6" fillId="0" borderId="11" xfId="18" applyFont="1" applyBorder="1" applyAlignment="1">
      <alignment horizontal="center" vertical="center"/>
      <protection/>
    </xf>
    <xf numFmtId="0" fontId="14" fillId="0" borderId="1" xfId="19" applyFont="1" applyBorder="1">
      <alignment/>
      <protection/>
    </xf>
    <xf numFmtId="0" fontId="10" fillId="0" borderId="12" xfId="0" applyFont="1" applyBorder="1" applyAlignment="1">
      <alignment horizontal="center"/>
    </xf>
    <xf numFmtId="0" fontId="7" fillId="0" borderId="13" xfId="18" applyFont="1" applyBorder="1" applyAlignment="1">
      <alignment horizontal="center" vertical="top"/>
      <protection/>
    </xf>
    <xf numFmtId="0" fontId="15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6" xfId="18" applyFont="1" applyBorder="1" applyAlignment="1">
      <alignment horizontal="center" vertical="center"/>
      <protection/>
    </xf>
    <xf numFmtId="0" fontId="7" fillId="0" borderId="17" xfId="18" applyFont="1" applyBorder="1" applyAlignment="1">
      <alignment horizontal="center" vertical="top"/>
      <protection/>
    </xf>
    <xf numFmtId="0" fontId="6" fillId="0" borderId="18" xfId="18" applyFont="1" applyBorder="1" applyAlignment="1">
      <alignment vertical="center"/>
      <protection/>
    </xf>
    <xf numFmtId="0" fontId="6" fillId="0" borderId="19" xfId="18" applyFont="1" applyBorder="1" applyAlignment="1">
      <alignment vertical="center"/>
      <protection/>
    </xf>
    <xf numFmtId="0" fontId="6" fillId="0" borderId="16" xfId="18" applyFont="1" applyBorder="1" applyAlignment="1">
      <alignment vertical="center"/>
      <protection/>
    </xf>
    <xf numFmtId="0" fontId="2" fillId="0" borderId="0" xfId="18" applyFont="1" applyBorder="1" applyAlignment="1">
      <alignment vertical="top"/>
      <protection/>
    </xf>
    <xf numFmtId="0" fontId="9" fillId="0" borderId="5" xfId="19" applyBorder="1">
      <alignment/>
      <protection/>
    </xf>
    <xf numFmtId="0" fontId="10" fillId="0" borderId="5" xfId="18" applyFont="1" applyBorder="1">
      <alignment/>
      <protection/>
    </xf>
    <xf numFmtId="0" fontId="10" fillId="0" borderId="5" xfId="18" applyFont="1" applyBorder="1" applyAlignment="1">
      <alignment horizontal="center"/>
      <protection/>
    </xf>
    <xf numFmtId="0" fontId="1" fillId="0" borderId="5" xfId="18" applyBorder="1" applyAlignment="1">
      <alignment horizontal="center"/>
      <protection/>
    </xf>
    <xf numFmtId="0" fontId="8" fillId="0" borderId="10" xfId="19" applyFont="1" applyBorder="1">
      <alignment/>
      <protection/>
    </xf>
    <xf numFmtId="0" fontId="9" fillId="0" borderId="10" xfId="19" applyBorder="1">
      <alignment/>
      <protection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18" applyBorder="1" applyAlignment="1">
      <alignment horizontal="center" vertical="center"/>
      <protection/>
    </xf>
    <xf numFmtId="49" fontId="7" fillId="0" borderId="20" xfId="18" applyNumberFormat="1" applyFont="1" applyBorder="1" applyAlignment="1">
      <alignment horizontal="center" vertical="center"/>
      <protection/>
    </xf>
    <xf numFmtId="0" fontId="8" fillId="0" borderId="3" xfId="19" applyFont="1" applyBorder="1">
      <alignment/>
      <protection/>
    </xf>
    <xf numFmtId="0" fontId="8" fillId="0" borderId="21" xfId="19" applyFont="1" applyBorder="1">
      <alignment/>
      <protection/>
    </xf>
    <xf numFmtId="0" fontId="8" fillId="0" borderId="7" xfId="19" applyFont="1" applyBorder="1">
      <alignment/>
      <protection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2" xfId="18" applyFont="1" applyBorder="1" applyAlignment="1">
      <alignment horizontal="center" vertical="center"/>
      <protection/>
    </xf>
    <xf numFmtId="0" fontId="8" fillId="0" borderId="4" xfId="19" applyFont="1" applyBorder="1">
      <alignment/>
      <protection/>
    </xf>
    <xf numFmtId="0" fontId="0" fillId="0" borderId="4" xfId="0" applyBorder="1" applyAlignment="1">
      <alignment/>
    </xf>
    <xf numFmtId="0" fontId="1" fillId="0" borderId="1" xfId="18" applyFont="1" applyBorder="1" applyAlignment="1">
      <alignment horizontal="center"/>
      <protection/>
    </xf>
    <xf numFmtId="0" fontId="8" fillId="0" borderId="14" xfId="19" applyFont="1" applyBorder="1">
      <alignment/>
      <protection/>
    </xf>
    <xf numFmtId="0" fontId="2" fillId="0" borderId="0" xfId="18" applyFont="1" applyBorder="1" applyAlignment="1">
      <alignment/>
      <protection/>
    </xf>
    <xf numFmtId="0" fontId="1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7" fillId="0" borderId="0" xfId="18" applyFont="1" applyBorder="1" applyAlignment="1">
      <alignment horizontal="left" vertical="top"/>
      <protection/>
    </xf>
    <xf numFmtId="0" fontId="7" fillId="0" borderId="1" xfId="18" applyFont="1" applyBorder="1" applyAlignment="1">
      <alignment horizontal="right" vertical="top"/>
      <protection/>
    </xf>
    <xf numFmtId="0" fontId="9" fillId="0" borderId="12" xfId="19" applyBorder="1">
      <alignment/>
      <protection/>
    </xf>
    <xf numFmtId="0" fontId="1" fillId="0" borderId="12" xfId="0" applyFont="1" applyBorder="1" applyAlignment="1">
      <alignment/>
    </xf>
    <xf numFmtId="0" fontId="7" fillId="0" borderId="12" xfId="18" applyFont="1" applyBorder="1" applyAlignment="1">
      <alignment horizontal="right" vertical="top"/>
      <protection/>
    </xf>
    <xf numFmtId="0" fontId="7" fillId="0" borderId="5" xfId="18" applyFont="1" applyBorder="1" applyAlignment="1">
      <alignment vertical="top"/>
      <protection/>
    </xf>
    <xf numFmtId="0" fontId="8" fillId="0" borderId="23" xfId="19" applyFont="1" applyBorder="1">
      <alignment/>
      <protection/>
    </xf>
    <xf numFmtId="0" fontId="7" fillId="0" borderId="10" xfId="18" applyFont="1" applyBorder="1" applyAlignment="1">
      <alignment horizontal="right" vertical="top"/>
      <protection/>
    </xf>
    <xf numFmtId="0" fontId="1" fillId="0" borderId="14" xfId="18" applyBorder="1" applyAlignment="1">
      <alignment horizontal="center"/>
      <protection/>
    </xf>
    <xf numFmtId="0" fontId="10" fillId="0" borderId="24" xfId="0" applyFont="1" applyBorder="1" applyAlignment="1">
      <alignment horizontal="center"/>
    </xf>
    <xf numFmtId="0" fontId="8" fillId="0" borderId="25" xfId="19" applyFont="1" applyBorder="1">
      <alignment/>
      <protection/>
    </xf>
    <xf numFmtId="0" fontId="7" fillId="0" borderId="10" xfId="18" applyFont="1" applyBorder="1" applyAlignment="1">
      <alignment horizontal="center" vertical="top"/>
      <protection/>
    </xf>
    <xf numFmtId="0" fontId="10" fillId="0" borderId="5" xfId="0" applyFont="1" applyBorder="1" applyAlignment="1">
      <alignment/>
    </xf>
    <xf numFmtId="0" fontId="7" fillId="0" borderId="11" xfId="18" applyFont="1" applyBorder="1" applyAlignment="1">
      <alignment horizontal="center" vertical="top"/>
      <protection/>
    </xf>
    <xf numFmtId="0" fontId="8" fillId="0" borderId="26" xfId="19" applyFont="1" applyBorder="1">
      <alignment/>
      <protection/>
    </xf>
    <xf numFmtId="0" fontId="0" fillId="0" borderId="27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6" fillId="0" borderId="29" xfId="18" applyFont="1" applyBorder="1" applyAlignment="1">
      <alignment horizontal="center" vertical="center"/>
      <protection/>
    </xf>
    <xf numFmtId="0" fontId="2" fillId="0" borderId="0" xfId="18" applyFont="1" applyBorder="1" applyAlignment="1">
      <alignment horizontal="center" vertical="top"/>
      <protection/>
    </xf>
    <xf numFmtId="0" fontId="5" fillId="0" borderId="0" xfId="18" applyFont="1" applyBorder="1" applyAlignment="1">
      <alignment horizontal="left" vertical="top"/>
      <protection/>
    </xf>
    <xf numFmtId="0" fontId="6" fillId="0" borderId="30" xfId="18" applyFont="1" applyBorder="1" applyAlignment="1">
      <alignment horizontal="center" vertical="center"/>
      <protection/>
    </xf>
    <xf numFmtId="0" fontId="6" fillId="0" borderId="31" xfId="18" applyFont="1" applyBorder="1" applyAlignment="1">
      <alignment horizontal="center" vertical="center"/>
      <protection/>
    </xf>
    <xf numFmtId="0" fontId="6" fillId="0" borderId="32" xfId="18" applyFont="1" applyBorder="1" applyAlignment="1">
      <alignment horizontal="center" vertical="center"/>
      <protection/>
    </xf>
    <xf numFmtId="0" fontId="2" fillId="0" borderId="0" xfId="18" applyFont="1" applyBorder="1" applyAlignment="1">
      <alignment horizontal="left"/>
      <protection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16" xfId="18" applyFont="1" applyBorder="1" applyAlignment="1">
      <alignment horizontal="center" vertical="center"/>
      <protection/>
    </xf>
    <xf numFmtId="0" fontId="6" fillId="0" borderId="21" xfId="18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8" xfId="18" applyFont="1" applyBorder="1" applyAlignment="1">
      <alignment horizontal="center" vertical="center"/>
      <protection/>
    </xf>
    <xf numFmtId="0" fontId="7" fillId="0" borderId="10" xfId="18" applyFont="1" applyBorder="1" applyAlignment="1">
      <alignment horizontal="center" vertical="center"/>
      <protection/>
    </xf>
    <xf numFmtId="49" fontId="7" fillId="0" borderId="8" xfId="18" applyNumberFormat="1" applyFont="1" applyBorder="1" applyAlignment="1">
      <alignment horizontal="center" vertical="center"/>
      <protection/>
    </xf>
    <xf numFmtId="49" fontId="7" fillId="0" borderId="10" xfId="18" applyNumberFormat="1" applyFont="1" applyBorder="1" applyAlignment="1">
      <alignment horizontal="center" vertical="center"/>
      <protection/>
    </xf>
    <xf numFmtId="49" fontId="7" fillId="0" borderId="18" xfId="18" applyNumberFormat="1" applyFont="1" applyBorder="1" applyAlignment="1">
      <alignment horizontal="center" vertical="center"/>
      <protection/>
    </xf>
    <xf numFmtId="49" fontId="7" fillId="0" borderId="22" xfId="18" applyNumberFormat="1" applyFont="1" applyBorder="1" applyAlignment="1">
      <alignment horizontal="center" vertical="center"/>
      <protection/>
    </xf>
    <xf numFmtId="0" fontId="2" fillId="0" borderId="29" xfId="18" applyFont="1" applyBorder="1" applyAlignment="1">
      <alignment horizontal="center" vertical="top"/>
      <protection/>
    </xf>
    <xf numFmtId="0" fontId="2" fillId="0" borderId="28" xfId="18" applyFont="1" applyBorder="1" applyAlignment="1">
      <alignment horizontal="center" vertical="top"/>
      <protection/>
    </xf>
    <xf numFmtId="0" fontId="0" fillId="0" borderId="29" xfId="0" applyBorder="1" applyAlignment="1">
      <alignment horizontal="center" vertical="center" textRotation="90"/>
    </xf>
    <xf numFmtId="0" fontId="6" fillId="0" borderId="28" xfId="18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3" fillId="0" borderId="0" xfId="18" applyNumberFormat="1" applyFont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7" fillId="0" borderId="33" xfId="0" applyFont="1" applyBorder="1" applyAlignment="1">
      <alignment horizontal="center" vertical="center" textRotation="90"/>
    </xf>
    <xf numFmtId="0" fontId="17" fillId="0" borderId="35" xfId="0" applyFont="1" applyBorder="1" applyAlignment="1">
      <alignment horizontal="center" vertical="center" textRotation="90"/>
    </xf>
    <xf numFmtId="0" fontId="17" fillId="0" borderId="34" xfId="0" applyFont="1" applyBorder="1" applyAlignment="1">
      <alignment horizontal="center" vertical="center" textRotation="90"/>
    </xf>
    <xf numFmtId="0" fontId="6" fillId="0" borderId="36" xfId="18" applyFont="1" applyBorder="1" applyAlignment="1">
      <alignment horizontal="center" vertical="center"/>
      <protection/>
    </xf>
    <xf numFmtId="0" fontId="6" fillId="0" borderId="23" xfId="18" applyFont="1" applyBorder="1" applyAlignment="1">
      <alignment horizontal="center" vertical="center"/>
      <protection/>
    </xf>
    <xf numFmtId="0" fontId="17" fillId="0" borderId="37" xfId="0" applyFont="1" applyBorder="1" applyAlignment="1">
      <alignment horizontal="center" vertical="center" textRotation="90"/>
    </xf>
    <xf numFmtId="0" fontId="6" fillId="0" borderId="8" xfId="18" applyFont="1" applyBorder="1" applyAlignment="1">
      <alignment horizontal="center" vertical="center"/>
      <protection/>
    </xf>
    <xf numFmtId="0" fontId="6" fillId="0" borderId="18" xfId="18" applyFont="1" applyBorder="1" applyAlignment="1">
      <alignment horizontal="center" vertical="center"/>
      <protection/>
    </xf>
    <xf numFmtId="0" fontId="6" fillId="0" borderId="19" xfId="18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мандатка(3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64"/>
  <sheetViews>
    <sheetView workbookViewId="0" topLeftCell="A4">
      <selection activeCell="S58" sqref="S58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6.375" style="0" customWidth="1"/>
    <col min="4" max="4" width="25.00390625" style="0" customWidth="1"/>
    <col min="5" max="5" width="18.125" style="0" customWidth="1"/>
    <col min="9" max="9" width="9.125" style="0" hidden="1" customWidth="1"/>
    <col min="11" max="12" width="9.125" style="0" hidden="1" customWidth="1"/>
  </cols>
  <sheetData>
    <row r="7" spans="3:15" ht="18.75">
      <c r="C7" s="109" t="s">
        <v>9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3:15" ht="18.75">
      <c r="C8" s="109" t="s">
        <v>41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3:15" ht="18">
      <c r="C9" s="1"/>
      <c r="D9" s="1"/>
      <c r="E9" s="1"/>
      <c r="F9" s="1"/>
      <c r="G9" s="1"/>
      <c r="H9" s="1"/>
      <c r="I9" s="1"/>
      <c r="J9" s="1"/>
      <c r="K9" s="1"/>
      <c r="L9" s="1"/>
      <c r="M9" s="7"/>
      <c r="N9" s="7"/>
      <c r="O9" s="2"/>
    </row>
    <row r="10" spans="3:15" ht="18.75">
      <c r="C10" s="114" t="s">
        <v>42</v>
      </c>
      <c r="D10" s="114"/>
      <c r="E10" s="1"/>
      <c r="F10" s="7"/>
      <c r="G10" s="7"/>
      <c r="H10" s="109" t="s">
        <v>43</v>
      </c>
      <c r="I10" s="109"/>
      <c r="J10" s="109"/>
      <c r="K10" s="109"/>
      <c r="L10" s="109"/>
      <c r="M10" s="109"/>
      <c r="N10" s="109"/>
      <c r="O10" s="109"/>
    </row>
    <row r="11" spans="3:15" ht="18.75">
      <c r="C11" s="8"/>
      <c r="D11" s="109" t="s">
        <v>132</v>
      </c>
      <c r="E11" s="109"/>
      <c r="F11" s="109"/>
      <c r="G11" s="109"/>
      <c r="H11" s="109"/>
      <c r="I11" s="6"/>
      <c r="J11" s="6"/>
      <c r="K11" s="6"/>
      <c r="L11" s="6"/>
      <c r="M11" s="9"/>
      <c r="N11" s="9"/>
      <c r="O11" s="3"/>
    </row>
    <row r="12" spans="3:15" ht="18.75">
      <c r="C12" s="8"/>
      <c r="D12" s="8"/>
      <c r="E12" s="6"/>
      <c r="F12" s="6"/>
      <c r="G12" s="6"/>
      <c r="H12" s="6"/>
      <c r="I12" s="6"/>
      <c r="J12" s="6"/>
      <c r="K12" s="6"/>
      <c r="L12" s="6"/>
      <c r="M12" s="9"/>
      <c r="N12" s="9"/>
      <c r="O12" s="3"/>
    </row>
    <row r="13" spans="3:15" ht="15.75" thickBot="1">
      <c r="C13" s="110" t="s">
        <v>46</v>
      </c>
      <c r="D13" s="110"/>
      <c r="E13" s="110"/>
      <c r="F13" s="110"/>
      <c r="G13" s="4"/>
      <c r="H13" s="4"/>
      <c r="I13" s="4"/>
      <c r="J13" s="4"/>
      <c r="K13" s="4"/>
      <c r="L13" s="4"/>
      <c r="M13" s="9"/>
      <c r="N13" s="9"/>
      <c r="O13" s="3"/>
    </row>
    <row r="14" spans="1:15" ht="16.5" thickBot="1">
      <c r="A14" s="115"/>
      <c r="B14" s="117" t="s">
        <v>11</v>
      </c>
      <c r="C14" s="119" t="s">
        <v>40</v>
      </c>
      <c r="D14" s="121" t="s">
        <v>0</v>
      </c>
      <c r="E14" s="121" t="s">
        <v>1</v>
      </c>
      <c r="F14" s="123" t="s">
        <v>2</v>
      </c>
      <c r="G14" s="125" t="s">
        <v>3</v>
      </c>
      <c r="H14" s="111" t="s">
        <v>10</v>
      </c>
      <c r="I14" s="112"/>
      <c r="J14" s="112"/>
      <c r="K14" s="112"/>
      <c r="L14" s="113"/>
      <c r="M14" s="73"/>
      <c r="N14" s="46"/>
      <c r="O14" s="47"/>
    </row>
    <row r="15" spans="1:15" ht="16.5" thickBot="1">
      <c r="A15" s="116"/>
      <c r="B15" s="118"/>
      <c r="C15" s="120"/>
      <c r="D15" s="122"/>
      <c r="E15" s="122"/>
      <c r="F15" s="124"/>
      <c r="G15" s="124"/>
      <c r="H15" s="74" t="s">
        <v>44</v>
      </c>
      <c r="I15" s="74" t="s">
        <v>11</v>
      </c>
      <c r="J15" s="74" t="s">
        <v>45</v>
      </c>
      <c r="K15" s="74" t="s">
        <v>11</v>
      </c>
      <c r="L15" s="74" t="s">
        <v>93</v>
      </c>
      <c r="M15" s="83" t="s">
        <v>6</v>
      </c>
      <c r="N15" s="49" t="s">
        <v>23</v>
      </c>
      <c r="O15" s="50" t="s">
        <v>3</v>
      </c>
    </row>
    <row r="16" spans="1:15" ht="15.75">
      <c r="A16" s="129" t="s">
        <v>118</v>
      </c>
      <c r="B16" s="75">
        <v>1</v>
      </c>
      <c r="C16" s="25">
        <v>11</v>
      </c>
      <c r="D16" s="22" t="s">
        <v>32</v>
      </c>
      <c r="E16" s="23" t="s">
        <v>26</v>
      </c>
      <c r="F16" s="24">
        <v>1987</v>
      </c>
      <c r="G16" s="23" t="s">
        <v>33</v>
      </c>
      <c r="H16" s="23" t="s">
        <v>97</v>
      </c>
      <c r="I16" s="23">
        <v>3</v>
      </c>
      <c r="J16" s="23" t="s">
        <v>99</v>
      </c>
      <c r="K16" s="55">
        <v>1</v>
      </c>
      <c r="L16" s="55">
        <f aca="true" t="shared" si="0" ref="L16:L27">I16*K16</f>
        <v>3</v>
      </c>
      <c r="M16" s="92" t="s">
        <v>99</v>
      </c>
      <c r="N16" s="14">
        <v>74</v>
      </c>
      <c r="O16" s="12" t="s">
        <v>161</v>
      </c>
    </row>
    <row r="17" spans="1:15" ht="15.75">
      <c r="A17" s="106"/>
      <c r="B17" s="75">
        <v>2</v>
      </c>
      <c r="C17" s="25">
        <v>2</v>
      </c>
      <c r="D17" s="29" t="s">
        <v>36</v>
      </c>
      <c r="E17" s="23" t="s">
        <v>19</v>
      </c>
      <c r="F17" s="24">
        <v>1976</v>
      </c>
      <c r="G17" s="23">
        <v>1</v>
      </c>
      <c r="H17" s="23" t="s">
        <v>98</v>
      </c>
      <c r="I17" s="23">
        <v>1</v>
      </c>
      <c r="J17" s="23">
        <v>10.8</v>
      </c>
      <c r="K17" s="55">
        <v>5</v>
      </c>
      <c r="L17" s="55">
        <f t="shared" si="0"/>
        <v>5</v>
      </c>
      <c r="M17" s="92" t="s">
        <v>99</v>
      </c>
      <c r="N17" s="14">
        <v>54</v>
      </c>
      <c r="O17" s="12">
        <v>1</v>
      </c>
    </row>
    <row r="18" spans="1:15" ht="15.75">
      <c r="A18" s="106"/>
      <c r="B18" s="75">
        <v>3</v>
      </c>
      <c r="C18" s="25">
        <v>13</v>
      </c>
      <c r="D18" s="22" t="s">
        <v>35</v>
      </c>
      <c r="E18" s="23" t="s">
        <v>24</v>
      </c>
      <c r="F18" s="24">
        <v>1990</v>
      </c>
      <c r="G18" s="23">
        <v>1</v>
      </c>
      <c r="H18" s="23" t="s">
        <v>97</v>
      </c>
      <c r="I18" s="23">
        <v>3</v>
      </c>
      <c r="J18" s="23" t="s">
        <v>116</v>
      </c>
      <c r="K18" s="55">
        <v>3</v>
      </c>
      <c r="L18" s="55">
        <f t="shared" si="0"/>
        <v>9</v>
      </c>
      <c r="M18" s="92" t="s">
        <v>99</v>
      </c>
      <c r="N18" s="14">
        <v>39</v>
      </c>
      <c r="O18" s="12">
        <v>1</v>
      </c>
    </row>
    <row r="19" spans="1:15" ht="15.75">
      <c r="A19" s="106"/>
      <c r="B19" s="75">
        <v>4</v>
      </c>
      <c r="C19" s="25">
        <v>5</v>
      </c>
      <c r="D19" s="22" t="s">
        <v>34</v>
      </c>
      <c r="E19" s="23" t="s">
        <v>26</v>
      </c>
      <c r="F19" s="24">
        <v>1985</v>
      </c>
      <c r="G19" s="23" t="s">
        <v>33</v>
      </c>
      <c r="H19" s="52">
        <v>7</v>
      </c>
      <c r="I19" s="52">
        <v>8</v>
      </c>
      <c r="J19" s="52" t="s">
        <v>115</v>
      </c>
      <c r="K19" s="55">
        <v>2</v>
      </c>
      <c r="L19" s="55">
        <f t="shared" si="0"/>
        <v>16</v>
      </c>
      <c r="M19" s="92" t="s">
        <v>99</v>
      </c>
      <c r="N19" s="14">
        <v>29</v>
      </c>
      <c r="O19" s="12">
        <v>1</v>
      </c>
    </row>
    <row r="20" spans="1:15" ht="15.75">
      <c r="A20" s="106"/>
      <c r="B20" s="75">
        <v>5</v>
      </c>
      <c r="C20" s="25">
        <v>8</v>
      </c>
      <c r="D20" s="22" t="s">
        <v>27</v>
      </c>
      <c r="E20" s="23" t="s">
        <v>24</v>
      </c>
      <c r="F20" s="24">
        <v>1987</v>
      </c>
      <c r="G20" s="23">
        <v>1</v>
      </c>
      <c r="H20" s="23" t="s">
        <v>95</v>
      </c>
      <c r="I20" s="23">
        <v>7</v>
      </c>
      <c r="J20" s="23">
        <v>10.8</v>
      </c>
      <c r="K20" s="55">
        <v>5</v>
      </c>
      <c r="L20" s="55">
        <f t="shared" si="0"/>
        <v>35</v>
      </c>
      <c r="M20" s="92" t="s">
        <v>141</v>
      </c>
      <c r="N20" s="14">
        <v>25</v>
      </c>
      <c r="O20" s="12">
        <v>2</v>
      </c>
    </row>
    <row r="21" spans="1:15" ht="15.75">
      <c r="A21" s="106"/>
      <c r="B21" s="75">
        <v>6</v>
      </c>
      <c r="C21" s="25">
        <v>7</v>
      </c>
      <c r="D21" s="22" t="s">
        <v>37</v>
      </c>
      <c r="E21" s="23" t="s">
        <v>24</v>
      </c>
      <c r="F21" s="24">
        <v>1987</v>
      </c>
      <c r="G21" s="23">
        <v>2</v>
      </c>
      <c r="H21" s="23" t="s">
        <v>97</v>
      </c>
      <c r="I21" s="23">
        <v>3</v>
      </c>
      <c r="J21" s="23">
        <v>8.2</v>
      </c>
      <c r="K21" s="55">
        <v>8.5</v>
      </c>
      <c r="L21" s="55">
        <f t="shared" si="0"/>
        <v>25.5</v>
      </c>
      <c r="M21" s="92">
        <v>10.4</v>
      </c>
      <c r="N21" s="14">
        <v>21</v>
      </c>
      <c r="O21" s="12">
        <v>2</v>
      </c>
    </row>
    <row r="22" spans="1:15" ht="15.75">
      <c r="A22" s="106"/>
      <c r="B22" s="75">
        <v>7</v>
      </c>
      <c r="C22" s="25">
        <v>31</v>
      </c>
      <c r="D22" s="26" t="s">
        <v>31</v>
      </c>
      <c r="E22" s="23" t="s">
        <v>24</v>
      </c>
      <c r="F22" s="27">
        <v>1993</v>
      </c>
      <c r="G22" s="28">
        <v>2</v>
      </c>
      <c r="H22" s="28" t="s">
        <v>96</v>
      </c>
      <c r="I22" s="28">
        <v>6</v>
      </c>
      <c r="J22" s="28">
        <v>10.8</v>
      </c>
      <c r="K22" s="55">
        <v>5</v>
      </c>
      <c r="L22" s="55">
        <f t="shared" si="0"/>
        <v>30</v>
      </c>
      <c r="M22" s="92" t="s">
        <v>142</v>
      </c>
      <c r="N22" s="14">
        <v>17</v>
      </c>
      <c r="O22" s="12">
        <v>3</v>
      </c>
    </row>
    <row r="23" spans="1:15" ht="15.75">
      <c r="A23" s="106"/>
      <c r="B23" s="75">
        <v>8</v>
      </c>
      <c r="C23" s="93">
        <v>3</v>
      </c>
      <c r="D23" s="94" t="s">
        <v>28</v>
      </c>
      <c r="E23" s="52" t="s">
        <v>29</v>
      </c>
      <c r="F23" s="82">
        <v>1982</v>
      </c>
      <c r="G23" s="52">
        <v>2</v>
      </c>
      <c r="H23" s="52">
        <v>9.3</v>
      </c>
      <c r="I23" s="52">
        <v>5</v>
      </c>
      <c r="J23" s="52" t="s">
        <v>95</v>
      </c>
      <c r="K23" s="52">
        <v>7</v>
      </c>
      <c r="L23" s="52">
        <f t="shared" si="0"/>
        <v>35</v>
      </c>
      <c r="M23" s="95" t="s">
        <v>142</v>
      </c>
      <c r="N23" s="59">
        <v>14</v>
      </c>
      <c r="O23" s="12"/>
    </row>
    <row r="24" spans="1:15" ht="16.5" thickBot="1">
      <c r="A24" s="107"/>
      <c r="B24" s="97">
        <v>9</v>
      </c>
      <c r="C24" s="69">
        <v>4</v>
      </c>
      <c r="D24" s="70" t="s">
        <v>30</v>
      </c>
      <c r="E24" s="71" t="s">
        <v>26</v>
      </c>
      <c r="F24" s="72">
        <v>1983</v>
      </c>
      <c r="G24" s="71">
        <v>2</v>
      </c>
      <c r="H24" s="71" t="s">
        <v>106</v>
      </c>
      <c r="I24" s="71">
        <v>9</v>
      </c>
      <c r="J24" s="71">
        <v>8.2</v>
      </c>
      <c r="K24" s="90">
        <v>8.5</v>
      </c>
      <c r="L24" s="90">
        <f t="shared" si="0"/>
        <v>76.5</v>
      </c>
      <c r="M24" s="98">
        <v>9.2</v>
      </c>
      <c r="N24" s="12">
        <v>11</v>
      </c>
      <c r="O24" s="12"/>
    </row>
    <row r="25" spans="1:15" ht="15.75">
      <c r="A25" s="79"/>
      <c r="B25" s="77">
        <v>10</v>
      </c>
      <c r="C25" s="64">
        <v>37</v>
      </c>
      <c r="D25" s="65" t="s">
        <v>39</v>
      </c>
      <c r="E25" s="66" t="s">
        <v>29</v>
      </c>
      <c r="F25" s="67">
        <v>1983</v>
      </c>
      <c r="G25" s="67">
        <v>3</v>
      </c>
      <c r="H25" s="67">
        <v>4.2</v>
      </c>
      <c r="I25" s="99">
        <v>10</v>
      </c>
      <c r="J25" s="67">
        <v>3.8</v>
      </c>
      <c r="K25" s="100">
        <v>11.5</v>
      </c>
      <c r="L25" s="55">
        <f t="shared" si="0"/>
        <v>115</v>
      </c>
      <c r="M25" s="96"/>
      <c r="N25" s="12">
        <v>8</v>
      </c>
      <c r="O25" s="12"/>
    </row>
    <row r="26" spans="1:15" ht="15.75">
      <c r="A26" s="34"/>
      <c r="B26" s="75">
        <v>10</v>
      </c>
      <c r="C26" s="24">
        <v>74</v>
      </c>
      <c r="D26" s="22" t="s">
        <v>25</v>
      </c>
      <c r="E26" s="24" t="s">
        <v>26</v>
      </c>
      <c r="F26" s="24">
        <v>1987</v>
      </c>
      <c r="G26" s="24" t="s">
        <v>12</v>
      </c>
      <c r="H26" s="24">
        <v>3.2</v>
      </c>
      <c r="I26" s="35">
        <v>11.5</v>
      </c>
      <c r="J26" s="24" t="s">
        <v>117</v>
      </c>
      <c r="K26" s="100">
        <v>10</v>
      </c>
      <c r="L26" s="55">
        <f t="shared" si="0"/>
        <v>115</v>
      </c>
      <c r="M26" s="10"/>
      <c r="N26" s="12">
        <v>5</v>
      </c>
      <c r="O26" s="12"/>
    </row>
    <row r="27" spans="1:15" ht="15.75">
      <c r="A27" s="34"/>
      <c r="B27" s="75">
        <v>12</v>
      </c>
      <c r="C27" s="25">
        <v>1</v>
      </c>
      <c r="D27" s="30" t="s">
        <v>38</v>
      </c>
      <c r="E27" s="23" t="s">
        <v>29</v>
      </c>
      <c r="F27" s="24">
        <v>1973</v>
      </c>
      <c r="G27" s="23">
        <v>3</v>
      </c>
      <c r="H27" s="23">
        <v>3.2</v>
      </c>
      <c r="I27" s="35">
        <v>11.5</v>
      </c>
      <c r="J27" s="23">
        <v>3.8</v>
      </c>
      <c r="K27" s="100">
        <v>11.5</v>
      </c>
      <c r="L27" s="55">
        <f t="shared" si="0"/>
        <v>132.25</v>
      </c>
      <c r="M27" s="10"/>
      <c r="N27" s="12">
        <v>2</v>
      </c>
      <c r="O27" s="12"/>
    </row>
    <row r="28" spans="1:15" ht="15.75">
      <c r="A28" s="34"/>
      <c r="B28" s="78"/>
      <c r="C28" s="34"/>
      <c r="D28" s="34"/>
      <c r="E28" s="34"/>
      <c r="F28" s="34"/>
      <c r="G28" s="34"/>
      <c r="H28" s="34"/>
      <c r="I28" s="34"/>
      <c r="J28" s="79"/>
      <c r="K28" s="34"/>
      <c r="L28" s="34"/>
      <c r="M28" s="10"/>
      <c r="N28" s="12"/>
      <c r="O28" s="12"/>
    </row>
    <row r="29" spans="1:15" ht="15.75">
      <c r="A29" s="34"/>
      <c r="B29" s="7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10"/>
      <c r="N29" s="12"/>
      <c r="O29" s="12"/>
    </row>
    <row r="30" spans="1:15" ht="15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15"/>
      <c r="N30" s="16"/>
      <c r="O30" s="16"/>
    </row>
    <row r="31" spans="1:15" ht="15.75" hidden="1">
      <c r="A31" s="80"/>
      <c r="B31" s="80"/>
      <c r="C31" s="80"/>
      <c r="D31" s="80" t="s">
        <v>143</v>
      </c>
      <c r="E31" s="80"/>
      <c r="F31" s="80" t="s">
        <v>144</v>
      </c>
      <c r="G31" s="80"/>
      <c r="H31" s="80"/>
      <c r="I31" s="80"/>
      <c r="J31" s="80"/>
      <c r="K31" s="80"/>
      <c r="L31" s="80"/>
      <c r="M31" s="15"/>
      <c r="N31" s="16"/>
      <c r="O31" s="16"/>
    </row>
    <row r="32" spans="1:15" ht="15.75" hidden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15"/>
      <c r="N32" s="16"/>
      <c r="O32" s="16"/>
    </row>
    <row r="33" spans="1:15" ht="15.75" hidden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15"/>
      <c r="N33" s="16"/>
      <c r="O33" s="16"/>
    </row>
    <row r="34" spans="1:15" ht="15.75" hidden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15"/>
      <c r="N34" s="16"/>
      <c r="O34" s="16"/>
    </row>
    <row r="35" spans="1:15" ht="18.75" hidden="1">
      <c r="A35" s="80"/>
      <c r="B35" s="109" t="s">
        <v>131</v>
      </c>
      <c r="C35" s="109"/>
      <c r="D35" s="109"/>
      <c r="E35" s="109"/>
      <c r="F35" s="109"/>
      <c r="G35" s="109"/>
      <c r="H35" s="109"/>
      <c r="I35" s="63"/>
      <c r="J35" s="63"/>
      <c r="K35" s="63"/>
      <c r="L35" s="63"/>
      <c r="M35" s="63"/>
      <c r="N35" s="63"/>
      <c r="O35" s="16"/>
    </row>
    <row r="36" spans="1:15" ht="18.75" hidden="1">
      <c r="A36" s="80"/>
      <c r="B36" s="109" t="s">
        <v>41</v>
      </c>
      <c r="C36" s="109"/>
      <c r="D36" s="109"/>
      <c r="E36" s="109"/>
      <c r="F36" s="109"/>
      <c r="G36" s="109"/>
      <c r="H36" s="109"/>
      <c r="I36" s="63"/>
      <c r="J36" s="63"/>
      <c r="K36" s="63"/>
      <c r="L36" s="63"/>
      <c r="M36" s="63"/>
      <c r="N36" s="63"/>
      <c r="O36" s="16"/>
    </row>
    <row r="37" spans="1:15" ht="18" hidden="1">
      <c r="A37" s="80"/>
      <c r="B37" s="1"/>
      <c r="C37" s="1"/>
      <c r="D37" s="1"/>
      <c r="E37" s="1"/>
      <c r="F37" s="1"/>
      <c r="G37" s="1"/>
      <c r="H37" s="1"/>
      <c r="I37" s="1"/>
      <c r="J37" s="1"/>
      <c r="K37" s="1"/>
      <c r="L37" s="7"/>
      <c r="M37" s="7"/>
      <c r="N37" s="2"/>
      <c r="O37" s="16"/>
    </row>
    <row r="38" spans="1:15" ht="18.75" hidden="1">
      <c r="A38" s="80"/>
      <c r="B38" s="88" t="s">
        <v>42</v>
      </c>
      <c r="C38" s="88"/>
      <c r="D38" s="1"/>
      <c r="E38" s="7"/>
      <c r="F38" s="133">
        <v>39577</v>
      </c>
      <c r="G38" s="134"/>
      <c r="H38" s="63"/>
      <c r="I38" s="63"/>
      <c r="J38" s="63"/>
      <c r="K38" s="63"/>
      <c r="L38" s="63"/>
      <c r="M38" s="63"/>
      <c r="N38" s="63"/>
      <c r="O38" s="16"/>
    </row>
    <row r="39" spans="1:15" ht="19.5" hidden="1" thickBot="1">
      <c r="A39" s="80"/>
      <c r="B39" s="8"/>
      <c r="C39" s="109" t="s">
        <v>132</v>
      </c>
      <c r="D39" s="109"/>
      <c r="E39" s="109"/>
      <c r="F39" s="109"/>
      <c r="G39" s="109"/>
      <c r="H39" s="6"/>
      <c r="I39" s="6"/>
      <c r="J39" s="6"/>
      <c r="K39" s="6"/>
      <c r="L39" s="9"/>
      <c r="M39" s="9"/>
      <c r="N39" s="3"/>
      <c r="O39" s="16"/>
    </row>
    <row r="40" spans="1:14" ht="33" customHeight="1" hidden="1">
      <c r="A40" s="80"/>
      <c r="B40" s="108" t="s">
        <v>129</v>
      </c>
      <c r="C40" s="131" t="s">
        <v>40</v>
      </c>
      <c r="D40" s="121" t="s">
        <v>0</v>
      </c>
      <c r="E40" s="121" t="s">
        <v>1</v>
      </c>
      <c r="F40" s="123" t="s">
        <v>2</v>
      </c>
      <c r="G40" s="125" t="s">
        <v>3</v>
      </c>
      <c r="H40" s="127"/>
      <c r="I40" s="6"/>
      <c r="J40" s="6"/>
      <c r="K40" s="6"/>
      <c r="L40" s="9"/>
      <c r="M40" s="9"/>
      <c r="N40" s="3"/>
    </row>
    <row r="41" spans="1:12" ht="17.25" customHeight="1" hidden="1" thickBot="1">
      <c r="A41" s="80"/>
      <c r="B41" s="130"/>
      <c r="C41" s="132"/>
      <c r="D41" s="122"/>
      <c r="E41" s="122"/>
      <c r="F41" s="124"/>
      <c r="G41" s="126"/>
      <c r="H41" s="128"/>
      <c r="I41" s="80"/>
      <c r="J41" s="15"/>
      <c r="K41" s="16"/>
      <c r="L41" s="16"/>
    </row>
    <row r="42" spans="1:12" ht="15.75" hidden="1">
      <c r="A42" s="80"/>
      <c r="B42" s="38">
        <v>1</v>
      </c>
      <c r="C42" s="25">
        <v>8</v>
      </c>
      <c r="D42" s="22" t="s">
        <v>27</v>
      </c>
      <c r="E42" s="23" t="s">
        <v>24</v>
      </c>
      <c r="F42" s="24">
        <v>1987</v>
      </c>
      <c r="G42" s="40">
        <v>1</v>
      </c>
      <c r="H42" s="79"/>
      <c r="I42" s="80"/>
      <c r="J42" s="15"/>
      <c r="K42" s="16"/>
      <c r="L42" s="16"/>
    </row>
    <row r="43" spans="1:12" ht="15.75" hidden="1">
      <c r="A43" s="80"/>
      <c r="B43" s="21">
        <v>2</v>
      </c>
      <c r="C43" s="25">
        <v>3</v>
      </c>
      <c r="D43" s="22" t="s">
        <v>28</v>
      </c>
      <c r="E43" s="23" t="s">
        <v>29</v>
      </c>
      <c r="F43" s="24">
        <v>1982</v>
      </c>
      <c r="G43" s="23">
        <v>2</v>
      </c>
      <c r="H43" s="34"/>
      <c r="I43" s="80"/>
      <c r="J43" s="15"/>
      <c r="K43" s="16"/>
      <c r="L43" s="16"/>
    </row>
    <row r="44" spans="1:12" ht="15.75" hidden="1">
      <c r="A44" s="80"/>
      <c r="B44" s="38">
        <v>3</v>
      </c>
      <c r="C44" s="25">
        <v>4</v>
      </c>
      <c r="D44" s="22" t="s">
        <v>30</v>
      </c>
      <c r="E44" s="23" t="s">
        <v>26</v>
      </c>
      <c r="F44" s="24">
        <v>1983</v>
      </c>
      <c r="G44" s="23">
        <v>2</v>
      </c>
      <c r="H44" s="34"/>
      <c r="I44" s="80"/>
      <c r="J44" s="15"/>
      <c r="K44" s="16"/>
      <c r="L44" s="16"/>
    </row>
    <row r="45" spans="1:12" ht="15.75" hidden="1">
      <c r="A45" s="80"/>
      <c r="B45" s="21">
        <v>4</v>
      </c>
      <c r="C45" s="25">
        <v>31</v>
      </c>
      <c r="D45" s="26" t="s">
        <v>31</v>
      </c>
      <c r="E45" s="23" t="s">
        <v>24</v>
      </c>
      <c r="F45" s="27">
        <v>1993</v>
      </c>
      <c r="G45" s="28">
        <v>2</v>
      </c>
      <c r="H45" s="34"/>
      <c r="I45" s="80"/>
      <c r="J45" s="15"/>
      <c r="K45" s="16"/>
      <c r="L45" s="16"/>
    </row>
    <row r="46" spans="1:12" ht="15.75" hidden="1">
      <c r="A46" s="80"/>
      <c r="B46" s="38">
        <v>5</v>
      </c>
      <c r="C46" s="25">
        <v>7</v>
      </c>
      <c r="D46" s="22" t="s">
        <v>37</v>
      </c>
      <c r="E46" s="23" t="s">
        <v>24</v>
      </c>
      <c r="F46" s="24">
        <v>1987</v>
      </c>
      <c r="G46" s="23">
        <v>2</v>
      </c>
      <c r="H46" s="34"/>
      <c r="I46" s="80"/>
      <c r="J46" s="15"/>
      <c r="K46" s="16"/>
      <c r="L46" s="16"/>
    </row>
    <row r="47" spans="1:12" ht="15.75" hidden="1">
      <c r="A47" s="80"/>
      <c r="B47" s="21">
        <v>6</v>
      </c>
      <c r="C47" s="25">
        <v>5</v>
      </c>
      <c r="D47" s="22" t="s">
        <v>34</v>
      </c>
      <c r="E47" s="23" t="s">
        <v>26</v>
      </c>
      <c r="F47" s="24">
        <v>1985</v>
      </c>
      <c r="G47" s="23" t="s">
        <v>33</v>
      </c>
      <c r="H47" s="34"/>
      <c r="I47" s="80"/>
      <c r="J47" s="15"/>
      <c r="K47" s="16"/>
      <c r="L47" s="16"/>
    </row>
    <row r="48" spans="1:12" ht="15.75" hidden="1">
      <c r="A48" s="80"/>
      <c r="B48" s="38">
        <v>7</v>
      </c>
      <c r="C48" s="25">
        <v>13</v>
      </c>
      <c r="D48" s="22" t="s">
        <v>35</v>
      </c>
      <c r="E48" s="23" t="s">
        <v>24</v>
      </c>
      <c r="F48" s="24">
        <v>1990</v>
      </c>
      <c r="G48" s="23">
        <v>1</v>
      </c>
      <c r="H48" s="34"/>
      <c r="I48" s="80"/>
      <c r="J48" s="15"/>
      <c r="K48" s="16"/>
      <c r="L48" s="16"/>
    </row>
    <row r="49" spans="1:12" ht="15.75" hidden="1">
      <c r="A49" s="80"/>
      <c r="B49" s="21">
        <v>8</v>
      </c>
      <c r="C49" s="25">
        <v>2</v>
      </c>
      <c r="D49" s="29" t="s">
        <v>36</v>
      </c>
      <c r="E49" s="23" t="s">
        <v>19</v>
      </c>
      <c r="F49" s="24">
        <v>1976</v>
      </c>
      <c r="G49" s="23">
        <v>1</v>
      </c>
      <c r="H49" s="34"/>
      <c r="I49" s="80"/>
      <c r="J49" s="15"/>
      <c r="K49" s="16"/>
      <c r="L49" s="16"/>
    </row>
    <row r="50" spans="1:12" ht="15.75" hidden="1">
      <c r="A50" s="80"/>
      <c r="B50" s="38">
        <v>9</v>
      </c>
      <c r="C50" s="25">
        <v>11</v>
      </c>
      <c r="D50" s="22" t="s">
        <v>32</v>
      </c>
      <c r="E50" s="23" t="s">
        <v>26</v>
      </c>
      <c r="F50" s="24">
        <v>1987</v>
      </c>
      <c r="G50" s="23" t="s">
        <v>33</v>
      </c>
      <c r="H50" s="34"/>
      <c r="I50" s="80"/>
      <c r="J50" s="15"/>
      <c r="K50" s="16"/>
      <c r="L50" s="16"/>
    </row>
    <row r="51" spans="1:15" ht="15.75" hidden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15"/>
      <c r="N51" s="16"/>
      <c r="O51" s="16"/>
    </row>
    <row r="52" spans="3:15" ht="15.75" hidden="1">
      <c r="C52" s="5"/>
      <c r="D52" s="15"/>
      <c r="E52" s="16"/>
      <c r="F52" s="17"/>
      <c r="G52" s="17"/>
      <c r="H52" s="17"/>
      <c r="I52" s="17"/>
      <c r="J52" s="17"/>
      <c r="K52" s="17"/>
      <c r="L52" s="17"/>
      <c r="M52" s="9"/>
      <c r="N52" s="9"/>
      <c r="O52" s="3"/>
    </row>
    <row r="53" spans="3:15" ht="15.75" hidden="1">
      <c r="C53" s="5"/>
      <c r="D53" s="15"/>
      <c r="E53" s="16"/>
      <c r="F53" s="17"/>
      <c r="G53" s="17"/>
      <c r="H53" s="17"/>
      <c r="I53" s="17"/>
      <c r="J53" s="17"/>
      <c r="K53" s="17"/>
      <c r="L53" s="17"/>
      <c r="M53" s="9"/>
      <c r="N53" s="9"/>
      <c r="O53" s="3"/>
    </row>
    <row r="54" spans="3:15" ht="15.75" hidden="1">
      <c r="C54" s="5"/>
      <c r="D54" s="15"/>
      <c r="E54" s="16"/>
      <c r="F54" s="17"/>
      <c r="G54" s="17"/>
      <c r="H54" s="17"/>
      <c r="I54" s="17"/>
      <c r="J54" s="17"/>
      <c r="K54" s="17"/>
      <c r="L54" s="17"/>
      <c r="M54" s="9"/>
      <c r="N54" s="9"/>
      <c r="O54" s="3"/>
    </row>
    <row r="55" spans="3:15" ht="15.75">
      <c r="C55" s="5"/>
      <c r="D55" s="15"/>
      <c r="E55" s="16"/>
      <c r="F55" s="17"/>
      <c r="G55" s="17"/>
      <c r="H55" s="17"/>
      <c r="I55" s="17"/>
      <c r="J55" s="17"/>
      <c r="K55" s="17"/>
      <c r="L55" s="17"/>
      <c r="M55" s="9"/>
      <c r="N55" s="9"/>
      <c r="O55" s="3"/>
    </row>
    <row r="56" spans="3:15" ht="15.75">
      <c r="C56" s="5"/>
      <c r="D56" s="15"/>
      <c r="E56" s="16"/>
      <c r="F56" s="16"/>
      <c r="G56" s="17"/>
      <c r="H56" s="17"/>
      <c r="I56" s="17"/>
      <c r="J56" s="17"/>
      <c r="K56" s="17"/>
      <c r="L56" s="17"/>
      <c r="M56" s="9"/>
      <c r="N56" s="9"/>
      <c r="O56" s="3"/>
    </row>
    <row r="57" spans="3:15" ht="15.75">
      <c r="C57" s="5"/>
      <c r="D57" s="18" t="s">
        <v>4</v>
      </c>
      <c r="E57" s="19"/>
      <c r="F57" s="8" t="s">
        <v>7</v>
      </c>
      <c r="G57" s="4"/>
      <c r="H57" s="4"/>
      <c r="I57" s="4"/>
      <c r="J57" s="4"/>
      <c r="K57" s="4"/>
      <c r="L57" s="4"/>
      <c r="M57" s="9"/>
      <c r="N57" s="9"/>
      <c r="O57" s="3"/>
    </row>
    <row r="58" spans="3:15" ht="15.75">
      <c r="C58" s="5"/>
      <c r="D58" s="20"/>
      <c r="E58" s="20"/>
      <c r="F58" s="9"/>
      <c r="G58" s="9"/>
      <c r="H58" s="9"/>
      <c r="I58" s="9"/>
      <c r="J58" s="9"/>
      <c r="K58" s="9"/>
      <c r="L58" s="9"/>
      <c r="M58" s="9"/>
      <c r="N58" s="9"/>
      <c r="O58" s="3"/>
    </row>
    <row r="59" spans="3:15" ht="15.75">
      <c r="C59" s="4"/>
      <c r="D59" s="20" t="s">
        <v>5</v>
      </c>
      <c r="E59" s="18"/>
      <c r="F59" s="9" t="s">
        <v>8</v>
      </c>
      <c r="G59" s="9"/>
      <c r="H59" s="9"/>
      <c r="I59" s="9"/>
      <c r="J59" s="9"/>
      <c r="K59" s="9"/>
      <c r="L59" s="9"/>
      <c r="M59" s="9"/>
      <c r="N59" s="9"/>
      <c r="O59" s="3"/>
    </row>
    <row r="60" spans="3:15" ht="15">
      <c r="C60" s="4"/>
      <c r="D60" s="9"/>
      <c r="E60" s="9"/>
      <c r="F60" s="9"/>
      <c r="G60" s="4"/>
      <c r="H60" s="4"/>
      <c r="I60" s="4"/>
      <c r="J60" s="4"/>
      <c r="K60" s="4"/>
      <c r="L60" s="4"/>
      <c r="M60" s="9"/>
      <c r="N60" s="9"/>
      <c r="O60" s="9"/>
    </row>
    <row r="61" spans="3:15" ht="15">
      <c r="C61" s="4"/>
      <c r="D61" s="9"/>
      <c r="E61" s="9"/>
      <c r="F61" s="9"/>
      <c r="G61" s="4"/>
      <c r="H61" s="4"/>
      <c r="I61" s="4"/>
      <c r="J61" s="4"/>
      <c r="K61" s="4"/>
      <c r="L61" s="4"/>
      <c r="M61" s="9"/>
      <c r="N61" s="9"/>
      <c r="O61" s="9"/>
    </row>
    <row r="62" spans="14:15" ht="12.75">
      <c r="N62" s="9"/>
      <c r="O62" s="9"/>
    </row>
    <row r="63" spans="14:15" ht="12.75">
      <c r="N63" s="9"/>
      <c r="O63" s="9"/>
    </row>
    <row r="64" spans="14:15" ht="12.75">
      <c r="N64" s="9"/>
      <c r="O64" s="9"/>
    </row>
  </sheetData>
  <autoFilter ref="B16:B24"/>
  <mergeCells count="26">
    <mergeCell ref="A16:A24"/>
    <mergeCell ref="B40:B41"/>
    <mergeCell ref="C40:C41"/>
    <mergeCell ref="D40:D41"/>
    <mergeCell ref="C39:G39"/>
    <mergeCell ref="B35:H35"/>
    <mergeCell ref="B36:H36"/>
    <mergeCell ref="F38:G38"/>
    <mergeCell ref="E40:E41"/>
    <mergeCell ref="F40:F41"/>
    <mergeCell ref="G40:G41"/>
    <mergeCell ref="H40:H41"/>
    <mergeCell ref="C7:O7"/>
    <mergeCell ref="C8:O8"/>
    <mergeCell ref="C10:D10"/>
    <mergeCell ref="A14:A15"/>
    <mergeCell ref="B14:B15"/>
    <mergeCell ref="C14:C15"/>
    <mergeCell ref="D14:D15"/>
    <mergeCell ref="E14:E15"/>
    <mergeCell ref="F14:F15"/>
    <mergeCell ref="G14:G15"/>
    <mergeCell ref="H10:O10"/>
    <mergeCell ref="C13:F13"/>
    <mergeCell ref="H14:L14"/>
    <mergeCell ref="D11:H11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5"/>
  <sheetViews>
    <sheetView workbookViewId="0" topLeftCell="A1">
      <selection activeCell="O14" sqref="O14"/>
    </sheetView>
  </sheetViews>
  <sheetFormatPr defaultColWidth="9.00390625" defaultRowHeight="12.75"/>
  <cols>
    <col min="1" max="1" width="6.875" style="0" customWidth="1"/>
    <col min="2" max="2" width="7.00390625" style="0" customWidth="1"/>
    <col min="3" max="3" width="6.00390625" style="0" customWidth="1"/>
    <col min="4" max="4" width="21.375" style="0" customWidth="1"/>
    <col min="5" max="5" width="14.875" style="0" customWidth="1"/>
    <col min="9" max="9" width="9.125" style="0" hidden="1" customWidth="1"/>
    <col min="11" max="12" width="9.125" style="0" hidden="1" customWidth="1"/>
  </cols>
  <sheetData>
    <row r="2" spans="3:15" ht="18.75">
      <c r="C2" s="109" t="s">
        <v>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3:15" ht="18.75">
      <c r="C3" s="109" t="s">
        <v>41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3:15" ht="18">
      <c r="C4" s="1"/>
      <c r="D4" s="1"/>
      <c r="E4" s="1"/>
      <c r="F4" s="1"/>
      <c r="G4" s="1"/>
      <c r="H4" s="1"/>
      <c r="I4" s="1"/>
      <c r="J4" s="1"/>
      <c r="K4" s="1"/>
      <c r="L4" s="1"/>
      <c r="M4" s="7"/>
      <c r="N4" s="7"/>
      <c r="O4" s="2"/>
    </row>
    <row r="5" spans="3:15" ht="18.75">
      <c r="C5" s="114" t="s">
        <v>42</v>
      </c>
      <c r="D5" s="114"/>
      <c r="E5" s="1"/>
      <c r="F5" s="7"/>
      <c r="G5" s="7"/>
      <c r="H5" s="109" t="s">
        <v>43</v>
      </c>
      <c r="I5" s="109"/>
      <c r="J5" s="109"/>
      <c r="K5" s="109"/>
      <c r="L5" s="109"/>
      <c r="M5" s="109"/>
      <c r="N5" s="109"/>
      <c r="O5" s="109"/>
    </row>
    <row r="6" spans="3:15" ht="18.75">
      <c r="C6" s="8"/>
      <c r="D6" s="8"/>
      <c r="E6" s="109" t="s">
        <v>158</v>
      </c>
      <c r="F6" s="109"/>
      <c r="G6" s="109"/>
      <c r="H6" s="109"/>
      <c r="I6" s="6"/>
      <c r="J6" s="6"/>
      <c r="K6" s="6"/>
      <c r="L6" s="6"/>
      <c r="M6" s="9"/>
      <c r="N6" s="9"/>
      <c r="O6" s="3"/>
    </row>
    <row r="7" spans="3:15" ht="18.75">
      <c r="C7" s="8"/>
      <c r="D7" s="8"/>
      <c r="E7" s="6"/>
      <c r="F7" s="6"/>
      <c r="G7" s="6"/>
      <c r="H7" s="6"/>
      <c r="I7" s="6"/>
      <c r="J7" s="6"/>
      <c r="K7" s="6"/>
      <c r="L7" s="6"/>
      <c r="M7" s="9"/>
      <c r="N7" s="9"/>
      <c r="O7" s="3"/>
    </row>
    <row r="8" spans="3:15" ht="15.75" thickBot="1">
      <c r="C8" s="110" t="s">
        <v>46</v>
      </c>
      <c r="D8" s="110"/>
      <c r="E8" s="110"/>
      <c r="F8" s="110"/>
      <c r="G8" s="4"/>
      <c r="H8" s="4"/>
      <c r="I8" s="4"/>
      <c r="J8" s="4"/>
      <c r="K8" s="4"/>
      <c r="L8" s="4"/>
      <c r="M8" s="9"/>
      <c r="N8" s="9"/>
      <c r="O8" s="3"/>
    </row>
    <row r="9" spans="1:15" ht="15.75">
      <c r="A9" s="135"/>
      <c r="B9" s="140" t="s">
        <v>11</v>
      </c>
      <c r="C9" s="119" t="s">
        <v>40</v>
      </c>
      <c r="D9" s="121" t="s">
        <v>0</v>
      </c>
      <c r="E9" s="121" t="s">
        <v>1</v>
      </c>
      <c r="F9" s="123" t="s">
        <v>2</v>
      </c>
      <c r="G9" s="123" t="s">
        <v>3</v>
      </c>
      <c r="H9" s="60" t="s">
        <v>10</v>
      </c>
      <c r="I9" s="61"/>
      <c r="J9" s="61"/>
      <c r="K9" s="61"/>
      <c r="L9" s="62"/>
      <c r="M9" s="46"/>
      <c r="N9" s="46"/>
      <c r="O9" s="47"/>
    </row>
    <row r="10" spans="1:15" ht="16.5" thickBot="1">
      <c r="A10" s="136"/>
      <c r="B10" s="141"/>
      <c r="C10" s="120"/>
      <c r="D10" s="122"/>
      <c r="E10" s="122"/>
      <c r="F10" s="124"/>
      <c r="G10" s="124"/>
      <c r="H10" s="48" t="s">
        <v>44</v>
      </c>
      <c r="I10" s="48" t="s">
        <v>11</v>
      </c>
      <c r="J10" s="48" t="s">
        <v>45</v>
      </c>
      <c r="K10" s="48" t="s">
        <v>11</v>
      </c>
      <c r="L10" s="49" t="s">
        <v>23</v>
      </c>
      <c r="M10" s="49" t="s">
        <v>6</v>
      </c>
      <c r="N10" s="49" t="s">
        <v>23</v>
      </c>
      <c r="O10" s="50" t="s">
        <v>3</v>
      </c>
    </row>
    <row r="11" spans="1:15" ht="15.75">
      <c r="A11" s="137" t="s">
        <v>6</v>
      </c>
      <c r="B11" s="77">
        <v>1</v>
      </c>
      <c r="C11" s="24">
        <v>20</v>
      </c>
      <c r="D11" s="22" t="s">
        <v>51</v>
      </c>
      <c r="E11" s="24" t="s">
        <v>26</v>
      </c>
      <c r="F11" s="24">
        <v>1988</v>
      </c>
      <c r="G11" s="24">
        <v>1</v>
      </c>
      <c r="H11" s="23" t="s">
        <v>95</v>
      </c>
      <c r="I11" s="23">
        <v>1</v>
      </c>
      <c r="J11" s="23">
        <v>10.8</v>
      </c>
      <c r="K11" s="23">
        <v>1</v>
      </c>
      <c r="L11" s="55">
        <f aca="true" t="shared" si="0" ref="L11:L18">I11*K11</f>
        <v>1</v>
      </c>
      <c r="M11" s="43" t="s">
        <v>156</v>
      </c>
      <c r="N11" s="44">
        <v>63</v>
      </c>
      <c r="O11" s="42">
        <v>1</v>
      </c>
    </row>
    <row r="12" spans="1:15" ht="15.75">
      <c r="A12" s="138"/>
      <c r="B12" s="75">
        <v>2</v>
      </c>
      <c r="C12" s="24">
        <v>15</v>
      </c>
      <c r="D12" s="22" t="s">
        <v>52</v>
      </c>
      <c r="E12" s="24" t="s">
        <v>24</v>
      </c>
      <c r="F12" s="24">
        <v>1983</v>
      </c>
      <c r="G12" s="24">
        <v>1</v>
      </c>
      <c r="H12" s="23">
        <v>4.2</v>
      </c>
      <c r="I12" s="23">
        <v>3.5</v>
      </c>
      <c r="J12" s="28" t="s">
        <v>133</v>
      </c>
      <c r="K12" s="23">
        <v>2.5</v>
      </c>
      <c r="L12" s="55">
        <f t="shared" si="0"/>
        <v>8.75</v>
      </c>
      <c r="M12" s="13">
        <v>10.1</v>
      </c>
      <c r="N12" s="14">
        <v>43</v>
      </c>
      <c r="O12" s="12">
        <v>1</v>
      </c>
    </row>
    <row r="13" spans="1:15" ht="15.75">
      <c r="A13" s="138"/>
      <c r="B13" s="77">
        <v>3</v>
      </c>
      <c r="C13" s="24">
        <v>18</v>
      </c>
      <c r="D13" s="22" t="s">
        <v>49</v>
      </c>
      <c r="E13" s="24" t="s">
        <v>24</v>
      </c>
      <c r="F13" s="24">
        <v>1988</v>
      </c>
      <c r="G13" s="24">
        <v>1</v>
      </c>
      <c r="H13" s="23">
        <v>4.2</v>
      </c>
      <c r="I13" s="23">
        <v>3.5</v>
      </c>
      <c r="J13" s="23" t="s">
        <v>133</v>
      </c>
      <c r="K13" s="23">
        <v>2.5</v>
      </c>
      <c r="L13" s="55">
        <f t="shared" si="0"/>
        <v>8.75</v>
      </c>
      <c r="M13" s="13" t="s">
        <v>157</v>
      </c>
      <c r="N13" s="14">
        <v>28</v>
      </c>
      <c r="O13" s="12">
        <v>2</v>
      </c>
    </row>
    <row r="14" spans="1:15" ht="15.75">
      <c r="A14" s="138"/>
      <c r="B14" s="75">
        <v>4</v>
      </c>
      <c r="C14" s="24">
        <v>14</v>
      </c>
      <c r="D14" s="22" t="s">
        <v>50</v>
      </c>
      <c r="E14" s="24" t="s">
        <v>29</v>
      </c>
      <c r="F14" s="24">
        <v>1982</v>
      </c>
      <c r="G14" s="24">
        <v>1</v>
      </c>
      <c r="H14" s="23">
        <v>4.2</v>
      </c>
      <c r="I14" s="23">
        <v>3.5</v>
      </c>
      <c r="J14" s="23">
        <v>6</v>
      </c>
      <c r="K14" s="35">
        <v>4</v>
      </c>
      <c r="L14" s="55">
        <f t="shared" si="0"/>
        <v>14</v>
      </c>
      <c r="M14" s="13">
        <v>3.4</v>
      </c>
      <c r="N14" s="14">
        <v>18</v>
      </c>
      <c r="O14" s="12">
        <v>3</v>
      </c>
    </row>
    <row r="15" spans="1:15" ht="15.75">
      <c r="A15" s="138"/>
      <c r="B15" s="77">
        <v>5</v>
      </c>
      <c r="C15" s="24">
        <v>21</v>
      </c>
      <c r="D15" s="22" t="s">
        <v>54</v>
      </c>
      <c r="E15" s="24" t="s">
        <v>19</v>
      </c>
      <c r="F15" s="24">
        <v>1991</v>
      </c>
      <c r="G15" s="24" t="s">
        <v>12</v>
      </c>
      <c r="H15" s="23">
        <v>4.2</v>
      </c>
      <c r="I15" s="23">
        <v>3.5</v>
      </c>
      <c r="J15" s="23">
        <v>4.3</v>
      </c>
      <c r="K15" s="23">
        <v>5</v>
      </c>
      <c r="L15" s="55">
        <f t="shared" si="0"/>
        <v>17.5</v>
      </c>
      <c r="M15" s="13">
        <v>3.4</v>
      </c>
      <c r="N15" s="14">
        <v>14</v>
      </c>
      <c r="O15" s="12"/>
    </row>
    <row r="16" spans="1:15" ht="16.5" thickBot="1">
      <c r="A16" s="139"/>
      <c r="B16" s="75">
        <v>6</v>
      </c>
      <c r="C16" s="72">
        <v>19</v>
      </c>
      <c r="D16" s="70" t="s">
        <v>53</v>
      </c>
      <c r="E16" s="72" t="s">
        <v>24</v>
      </c>
      <c r="F16" s="72">
        <v>1988</v>
      </c>
      <c r="G16" s="72" t="s">
        <v>12</v>
      </c>
      <c r="H16" s="71">
        <v>2.8</v>
      </c>
      <c r="I16" s="72">
        <v>7.5</v>
      </c>
      <c r="J16" s="71">
        <v>3.8</v>
      </c>
      <c r="K16" s="71">
        <v>6</v>
      </c>
      <c r="L16" s="71">
        <f t="shared" si="0"/>
        <v>45</v>
      </c>
      <c r="M16" s="104">
        <v>1.5</v>
      </c>
      <c r="N16" s="14">
        <v>10</v>
      </c>
      <c r="O16" s="12"/>
    </row>
    <row r="17" spans="2:15" ht="15.75">
      <c r="B17" s="38">
        <v>7</v>
      </c>
      <c r="C17" s="41">
        <v>24</v>
      </c>
      <c r="D17" s="39" t="s">
        <v>47</v>
      </c>
      <c r="E17" s="41" t="s">
        <v>24</v>
      </c>
      <c r="F17" s="41">
        <v>1992</v>
      </c>
      <c r="G17" s="41" t="s">
        <v>12</v>
      </c>
      <c r="H17" s="40">
        <v>3.2</v>
      </c>
      <c r="I17" s="40">
        <v>6</v>
      </c>
      <c r="J17" s="40">
        <v>1.5</v>
      </c>
      <c r="K17" s="55">
        <v>8</v>
      </c>
      <c r="L17" s="55">
        <f t="shared" si="0"/>
        <v>48</v>
      </c>
      <c r="M17" s="42"/>
      <c r="N17" s="12">
        <v>6</v>
      </c>
      <c r="O17" s="12"/>
    </row>
    <row r="18" spans="2:15" ht="15.75">
      <c r="B18" s="21">
        <v>8</v>
      </c>
      <c r="C18" s="24">
        <v>22</v>
      </c>
      <c r="D18" s="22" t="s">
        <v>48</v>
      </c>
      <c r="E18" s="24" t="s">
        <v>29</v>
      </c>
      <c r="F18" s="24">
        <v>1992</v>
      </c>
      <c r="G18" s="24">
        <v>3</v>
      </c>
      <c r="H18" s="24">
        <v>2.8</v>
      </c>
      <c r="I18" s="24">
        <v>7.5</v>
      </c>
      <c r="J18" s="24">
        <v>2.8</v>
      </c>
      <c r="K18" s="24">
        <v>7</v>
      </c>
      <c r="L18" s="55">
        <f t="shared" si="0"/>
        <v>52.5</v>
      </c>
      <c r="M18" s="10"/>
      <c r="N18" s="12">
        <v>3</v>
      </c>
      <c r="O18" s="12"/>
    </row>
    <row r="19" spans="2:15" ht="15.75">
      <c r="B19" s="21"/>
      <c r="C19" s="25"/>
      <c r="D19" s="22"/>
      <c r="E19" s="23"/>
      <c r="F19" s="24"/>
      <c r="G19" s="23"/>
      <c r="H19" s="23"/>
      <c r="I19" s="23"/>
      <c r="J19" s="23"/>
      <c r="K19" s="23"/>
      <c r="L19" s="23"/>
      <c r="M19" s="10"/>
      <c r="N19" s="12"/>
      <c r="O19" s="12"/>
    </row>
    <row r="20" spans="2:15" ht="15.75">
      <c r="B20" s="25"/>
      <c r="C20" s="32"/>
      <c r="D20" s="33"/>
      <c r="E20" s="33"/>
      <c r="F20" s="33"/>
      <c r="G20" s="32"/>
      <c r="H20" s="32"/>
      <c r="I20" s="32"/>
      <c r="J20" s="32"/>
      <c r="K20" s="32"/>
      <c r="L20" s="32"/>
      <c r="M20" s="10"/>
      <c r="N20" s="12"/>
      <c r="O20" s="12"/>
    </row>
    <row r="21" spans="2:15" ht="15.75">
      <c r="B21" s="34"/>
      <c r="C21" s="12"/>
      <c r="D21" s="11"/>
      <c r="E21" s="11"/>
      <c r="F21" s="12"/>
      <c r="G21" s="12"/>
      <c r="H21" s="12"/>
      <c r="I21" s="12"/>
      <c r="J21" s="12"/>
      <c r="K21" s="12"/>
      <c r="L21" s="12"/>
      <c r="M21" s="10"/>
      <c r="N21" s="12"/>
      <c r="O21" s="12"/>
    </row>
    <row r="22" spans="3:15" ht="15.75">
      <c r="C22" s="5"/>
      <c r="D22" s="15"/>
      <c r="E22" s="16"/>
      <c r="F22" s="17"/>
      <c r="G22" s="17"/>
      <c r="H22" s="17"/>
      <c r="I22" s="17"/>
      <c r="J22" s="17"/>
      <c r="K22" s="17"/>
      <c r="L22" s="17"/>
      <c r="M22" s="9"/>
      <c r="N22" s="9"/>
      <c r="O22" s="3"/>
    </row>
    <row r="23" spans="3:15" ht="15.75">
      <c r="C23" s="5"/>
      <c r="D23" s="15"/>
      <c r="E23" s="16"/>
      <c r="F23" s="17"/>
      <c r="G23" s="17"/>
      <c r="H23" s="17"/>
      <c r="I23" s="17"/>
      <c r="J23" s="17"/>
      <c r="K23" s="17"/>
      <c r="L23" s="17"/>
      <c r="M23" s="9"/>
      <c r="N23" s="9"/>
      <c r="O23" s="3"/>
    </row>
    <row r="24" spans="3:15" ht="15.75">
      <c r="C24" s="5"/>
      <c r="D24" s="15"/>
      <c r="E24" s="16"/>
      <c r="F24" s="16"/>
      <c r="G24" s="17"/>
      <c r="H24" s="17"/>
      <c r="I24" s="17"/>
      <c r="J24" s="17"/>
      <c r="K24" s="17"/>
      <c r="L24" s="17"/>
      <c r="M24" s="9"/>
      <c r="N24" s="9"/>
      <c r="O24" s="3"/>
    </row>
    <row r="25" spans="3:15" ht="15.75">
      <c r="C25" s="5"/>
      <c r="D25" s="18" t="s">
        <v>4</v>
      </c>
      <c r="E25" s="19"/>
      <c r="F25" s="8" t="s">
        <v>7</v>
      </c>
      <c r="G25" s="4"/>
      <c r="H25" s="4"/>
      <c r="I25" s="4"/>
      <c r="J25" s="4"/>
      <c r="K25" s="4"/>
      <c r="L25" s="4"/>
      <c r="M25" s="9"/>
      <c r="N25" s="9"/>
      <c r="O25" s="3"/>
    </row>
    <row r="26" spans="3:15" ht="15.75">
      <c r="C26" s="5"/>
      <c r="D26" s="20"/>
      <c r="E26" s="20"/>
      <c r="F26" s="9"/>
      <c r="G26" s="9"/>
      <c r="H26" s="9"/>
      <c r="I26" s="9"/>
      <c r="J26" s="9"/>
      <c r="K26" s="9"/>
      <c r="L26" s="9"/>
      <c r="M26" s="9"/>
      <c r="N26" s="9"/>
      <c r="O26" s="3"/>
    </row>
    <row r="27" spans="3:15" ht="15.75">
      <c r="C27" s="4"/>
      <c r="D27" s="20"/>
      <c r="E27" s="18"/>
      <c r="F27" s="9"/>
      <c r="G27" s="9"/>
      <c r="H27" s="9"/>
      <c r="I27" s="9"/>
      <c r="J27" s="9"/>
      <c r="K27" s="9"/>
      <c r="L27" s="9"/>
      <c r="M27" s="9"/>
      <c r="N27" s="9"/>
      <c r="O27" s="3"/>
    </row>
    <row r="28" spans="3:13" ht="15">
      <c r="C28" s="4"/>
      <c r="D28" s="9"/>
      <c r="E28" s="9"/>
      <c r="F28" s="9"/>
      <c r="G28" s="4"/>
      <c r="H28" s="4"/>
      <c r="I28" s="4"/>
      <c r="J28" s="4"/>
      <c r="K28" s="4"/>
      <c r="L28" s="4"/>
      <c r="M28" s="9"/>
    </row>
    <row r="29" spans="3:13" ht="15">
      <c r="C29" s="4"/>
      <c r="D29" s="9"/>
      <c r="E29" s="9"/>
      <c r="F29" s="9"/>
      <c r="G29" s="4"/>
      <c r="H29" s="4"/>
      <c r="I29" s="4"/>
      <c r="J29" s="4"/>
      <c r="K29" s="4"/>
      <c r="L29" s="4"/>
      <c r="M29" s="9"/>
    </row>
    <row r="30" ht="12.75">
      <c r="M30" s="9"/>
    </row>
    <row r="36" spans="14:15" ht="12.75">
      <c r="N36" s="9"/>
      <c r="O36" s="3"/>
    </row>
    <row r="37" spans="14:15" ht="12.75">
      <c r="N37" s="9"/>
      <c r="O37" s="3"/>
    </row>
    <row r="38" spans="12:13" ht="12.75">
      <c r="L38" s="9"/>
      <c r="M38" s="3"/>
    </row>
    <row r="39" spans="12:13" ht="12.75">
      <c r="L39" s="9"/>
      <c r="M39" s="3"/>
    </row>
    <row r="40" spans="12:13" ht="12.75">
      <c r="L40" s="9"/>
      <c r="M40" s="3"/>
    </row>
    <row r="41" spans="14:15" ht="12.75">
      <c r="N41" s="9"/>
      <c r="O41" s="3"/>
    </row>
    <row r="42" spans="14:15" ht="12.75">
      <c r="N42" s="9"/>
      <c r="O42" s="3"/>
    </row>
    <row r="43" spans="14:15" ht="12.75">
      <c r="N43" s="9"/>
      <c r="O43" s="9"/>
    </row>
    <row r="44" spans="14:15" ht="12.75">
      <c r="N44" s="9"/>
      <c r="O44" s="9"/>
    </row>
    <row r="45" spans="14:15" ht="12.75">
      <c r="N45" s="9"/>
      <c r="O45" s="9"/>
    </row>
  </sheetData>
  <mergeCells count="14">
    <mergeCell ref="E6:H6"/>
    <mergeCell ref="A9:A10"/>
    <mergeCell ref="A11:A16"/>
    <mergeCell ref="C2:O2"/>
    <mergeCell ref="C3:O3"/>
    <mergeCell ref="C5:D5"/>
    <mergeCell ref="H5:O5"/>
    <mergeCell ref="B9:B10"/>
    <mergeCell ref="C8:F8"/>
    <mergeCell ref="C9:C10"/>
    <mergeCell ref="D9:D10"/>
    <mergeCell ref="E9:E10"/>
    <mergeCell ref="F9:F10"/>
    <mergeCell ref="G9:G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4"/>
  <sheetViews>
    <sheetView workbookViewId="0" topLeftCell="A3">
      <selection activeCell="O32" sqref="O32"/>
    </sheetView>
  </sheetViews>
  <sheetFormatPr defaultColWidth="9.00390625" defaultRowHeight="12.75"/>
  <cols>
    <col min="1" max="1" width="6.625" style="0" customWidth="1"/>
    <col min="2" max="2" width="6.375" style="0" customWidth="1"/>
    <col min="3" max="3" width="7.375" style="0" customWidth="1"/>
    <col min="4" max="4" width="22.375" style="0" customWidth="1"/>
    <col min="5" max="5" width="21.625" style="0" customWidth="1"/>
    <col min="9" max="9" width="0" style="0" hidden="1" customWidth="1"/>
    <col min="11" max="12" width="9.125" style="0" hidden="1" customWidth="1"/>
  </cols>
  <sheetData>
    <row r="3" spans="3:15" ht="18.75">
      <c r="C3" s="109" t="s">
        <v>9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3:15" ht="18.75">
      <c r="C4" s="109" t="s">
        <v>41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3:15" ht="18">
      <c r="C5" s="1"/>
      <c r="D5" s="1"/>
      <c r="E5" s="1"/>
      <c r="F5" s="1"/>
      <c r="G5" s="1"/>
      <c r="H5" s="1"/>
      <c r="I5" s="1"/>
      <c r="J5" s="1"/>
      <c r="K5" s="1"/>
      <c r="L5" s="1"/>
      <c r="M5" s="7"/>
      <c r="N5" s="7"/>
      <c r="O5" s="2"/>
    </row>
    <row r="6" spans="3:15" ht="18.75">
      <c r="C6" s="114" t="s">
        <v>42</v>
      </c>
      <c r="D6" s="114"/>
      <c r="E6" s="1"/>
      <c r="F6" s="7"/>
      <c r="G6" s="7"/>
      <c r="H6" s="109" t="s">
        <v>43</v>
      </c>
      <c r="I6" s="109"/>
      <c r="J6" s="109"/>
      <c r="K6" s="109"/>
      <c r="L6" s="109"/>
      <c r="M6" s="109"/>
      <c r="N6" s="109"/>
      <c r="O6" s="109"/>
    </row>
    <row r="7" spans="3:15" ht="18.75">
      <c r="C7" s="8"/>
      <c r="D7" s="8"/>
      <c r="E7" s="109" t="s">
        <v>138</v>
      </c>
      <c r="F7" s="109"/>
      <c r="G7" s="109"/>
      <c r="H7" s="6"/>
      <c r="I7" s="6"/>
      <c r="J7" s="6"/>
      <c r="K7" s="6"/>
      <c r="L7" s="6"/>
      <c r="M7" s="9"/>
      <c r="N7" s="9"/>
      <c r="O7" s="3"/>
    </row>
    <row r="8" spans="3:15" ht="18.75">
      <c r="C8" s="8"/>
      <c r="D8" s="8"/>
      <c r="E8" s="6"/>
      <c r="F8" s="6"/>
      <c r="G8" s="6"/>
      <c r="H8" s="6"/>
      <c r="I8" s="6"/>
      <c r="J8" s="6"/>
      <c r="K8" s="6"/>
      <c r="L8" s="6"/>
      <c r="M8" s="9"/>
      <c r="N8" s="9"/>
      <c r="O8" s="3"/>
    </row>
    <row r="9" spans="3:15" ht="15.75" thickBot="1">
      <c r="C9" s="110" t="s">
        <v>46</v>
      </c>
      <c r="D9" s="110"/>
      <c r="E9" s="110"/>
      <c r="F9" s="110"/>
      <c r="G9" s="4"/>
      <c r="H9" s="4"/>
      <c r="I9" s="4"/>
      <c r="J9" s="4"/>
      <c r="K9" s="4"/>
      <c r="L9" s="4"/>
      <c r="M9" s="9"/>
      <c r="N9" s="9"/>
      <c r="O9" s="3"/>
    </row>
    <row r="10" spans="1:15" ht="15.75">
      <c r="A10" s="135"/>
      <c r="B10" s="140" t="s">
        <v>11</v>
      </c>
      <c r="C10" s="119" t="s">
        <v>40</v>
      </c>
      <c r="D10" s="121" t="s">
        <v>0</v>
      </c>
      <c r="E10" s="121" t="s">
        <v>1</v>
      </c>
      <c r="F10" s="123" t="s">
        <v>2</v>
      </c>
      <c r="G10" s="123" t="s">
        <v>3</v>
      </c>
      <c r="H10" s="143" t="s">
        <v>10</v>
      </c>
      <c r="I10" s="143"/>
      <c r="J10" s="143"/>
      <c r="K10" s="45"/>
      <c r="L10" s="45"/>
      <c r="M10" s="46"/>
      <c r="N10" s="46"/>
      <c r="O10" s="47"/>
    </row>
    <row r="11" spans="1:15" ht="16.5" thickBot="1">
      <c r="A11" s="136"/>
      <c r="B11" s="141"/>
      <c r="C11" s="120"/>
      <c r="D11" s="122"/>
      <c r="E11" s="122"/>
      <c r="F11" s="124"/>
      <c r="G11" s="124"/>
      <c r="H11" s="48" t="s">
        <v>44</v>
      </c>
      <c r="I11" s="48" t="s">
        <v>11</v>
      </c>
      <c r="J11" s="48" t="s">
        <v>45</v>
      </c>
      <c r="K11" s="48" t="s">
        <v>11</v>
      </c>
      <c r="L11" s="49" t="s">
        <v>23</v>
      </c>
      <c r="M11" s="49" t="s">
        <v>6</v>
      </c>
      <c r="N11" s="49" t="s">
        <v>23</v>
      </c>
      <c r="O11" s="50" t="s">
        <v>3</v>
      </c>
    </row>
    <row r="12" spans="1:15" ht="15.75">
      <c r="A12" s="137" t="s">
        <v>6</v>
      </c>
      <c r="B12" s="77">
        <v>1</v>
      </c>
      <c r="C12" s="24">
        <v>33</v>
      </c>
      <c r="D12" s="22" t="s">
        <v>58</v>
      </c>
      <c r="E12" s="24" t="s">
        <v>24</v>
      </c>
      <c r="F12" s="24">
        <v>1993</v>
      </c>
      <c r="G12" s="24">
        <v>3</v>
      </c>
      <c r="H12" s="35" t="s">
        <v>107</v>
      </c>
      <c r="I12" s="23">
        <v>5</v>
      </c>
      <c r="J12" s="23" t="s">
        <v>134</v>
      </c>
      <c r="K12" s="56">
        <v>5.5</v>
      </c>
      <c r="L12" s="55">
        <f aca="true" t="shared" si="0" ref="L12:L22">I12*K12</f>
        <v>27.5</v>
      </c>
      <c r="M12" s="13">
        <v>10.1</v>
      </c>
      <c r="N12" s="44">
        <v>72</v>
      </c>
      <c r="O12" s="42">
        <v>2</v>
      </c>
    </row>
    <row r="13" spans="1:15" ht="15.75">
      <c r="A13" s="138"/>
      <c r="B13" s="75">
        <v>2</v>
      </c>
      <c r="C13" s="24">
        <v>29</v>
      </c>
      <c r="D13" s="22" t="s">
        <v>13</v>
      </c>
      <c r="E13" s="24" t="s">
        <v>19</v>
      </c>
      <c r="F13" s="24">
        <v>1991</v>
      </c>
      <c r="G13" s="24">
        <v>3</v>
      </c>
      <c r="H13" s="56">
        <v>3.2</v>
      </c>
      <c r="I13" s="28">
        <v>8</v>
      </c>
      <c r="J13" s="28" t="s">
        <v>134</v>
      </c>
      <c r="K13" s="56">
        <v>5.5</v>
      </c>
      <c r="L13" s="55">
        <f t="shared" si="0"/>
        <v>44</v>
      </c>
      <c r="M13" s="13">
        <v>10.1</v>
      </c>
      <c r="N13" s="14">
        <v>52</v>
      </c>
      <c r="O13" s="12">
        <v>3</v>
      </c>
    </row>
    <row r="14" spans="1:15" ht="15.75">
      <c r="A14" s="138"/>
      <c r="B14" s="77">
        <v>3</v>
      </c>
      <c r="C14" s="24">
        <v>28</v>
      </c>
      <c r="D14" s="22" t="s">
        <v>60</v>
      </c>
      <c r="E14" s="24" t="s">
        <v>26</v>
      </c>
      <c r="F14" s="24">
        <v>1991</v>
      </c>
      <c r="G14" s="24">
        <v>3</v>
      </c>
      <c r="H14" s="23" t="s">
        <v>108</v>
      </c>
      <c r="I14" s="23">
        <v>1</v>
      </c>
      <c r="J14" s="40">
        <v>10.8</v>
      </c>
      <c r="K14" s="35">
        <v>1</v>
      </c>
      <c r="L14" s="55">
        <f t="shared" si="0"/>
        <v>1</v>
      </c>
      <c r="M14" s="43" t="s">
        <v>160</v>
      </c>
      <c r="N14" s="14">
        <v>37</v>
      </c>
      <c r="O14" s="12">
        <v>3</v>
      </c>
    </row>
    <row r="15" spans="1:15" ht="15.75">
      <c r="A15" s="138"/>
      <c r="B15" s="75">
        <v>4</v>
      </c>
      <c r="C15" s="24">
        <v>34</v>
      </c>
      <c r="D15" s="22" t="s">
        <v>61</v>
      </c>
      <c r="E15" s="24" t="s">
        <v>24</v>
      </c>
      <c r="F15" s="24">
        <v>1993</v>
      </c>
      <c r="G15" s="24" t="s">
        <v>12</v>
      </c>
      <c r="H15" s="35" t="s">
        <v>106</v>
      </c>
      <c r="I15" s="23">
        <v>2.5</v>
      </c>
      <c r="J15" s="23" t="s">
        <v>135</v>
      </c>
      <c r="K15" s="35">
        <v>2</v>
      </c>
      <c r="L15" s="55">
        <f t="shared" si="0"/>
        <v>5</v>
      </c>
      <c r="M15" s="13">
        <v>6.5</v>
      </c>
      <c r="N15" s="14">
        <v>27</v>
      </c>
      <c r="O15" s="12">
        <v>3</v>
      </c>
    </row>
    <row r="16" spans="1:15" ht="15.75">
      <c r="A16" s="138"/>
      <c r="B16" s="77">
        <v>5</v>
      </c>
      <c r="C16" s="24">
        <v>27</v>
      </c>
      <c r="D16" s="22" t="s">
        <v>59</v>
      </c>
      <c r="E16" s="24" t="s">
        <v>29</v>
      </c>
      <c r="F16" s="24">
        <v>1991</v>
      </c>
      <c r="G16" s="24">
        <v>3</v>
      </c>
      <c r="H16" s="35" t="s">
        <v>106</v>
      </c>
      <c r="I16" s="23">
        <v>2.5</v>
      </c>
      <c r="J16" s="40" t="s">
        <v>133</v>
      </c>
      <c r="K16" s="35">
        <v>3</v>
      </c>
      <c r="L16" s="55">
        <f t="shared" si="0"/>
        <v>7.5</v>
      </c>
      <c r="M16" s="13">
        <v>6.5</v>
      </c>
      <c r="N16" s="14">
        <v>23</v>
      </c>
      <c r="O16" s="12" t="s">
        <v>162</v>
      </c>
    </row>
    <row r="17" spans="1:15" ht="15.75">
      <c r="A17" s="138"/>
      <c r="B17" s="75">
        <v>6</v>
      </c>
      <c r="C17" s="24">
        <v>26</v>
      </c>
      <c r="D17" s="22" t="s">
        <v>57</v>
      </c>
      <c r="E17" s="24" t="s">
        <v>29</v>
      </c>
      <c r="F17" s="24">
        <v>1991</v>
      </c>
      <c r="G17" s="24">
        <v>2</v>
      </c>
      <c r="H17" s="23" t="s">
        <v>107</v>
      </c>
      <c r="I17" s="23">
        <v>5</v>
      </c>
      <c r="J17" s="23">
        <v>3.8</v>
      </c>
      <c r="K17" s="35">
        <v>8</v>
      </c>
      <c r="L17" s="55">
        <f t="shared" si="0"/>
        <v>40</v>
      </c>
      <c r="M17" s="13" t="s">
        <v>159</v>
      </c>
      <c r="N17" s="14">
        <v>19</v>
      </c>
      <c r="O17" s="12" t="s">
        <v>163</v>
      </c>
    </row>
    <row r="18" spans="1:15" ht="15.75">
      <c r="A18" s="138"/>
      <c r="B18" s="105">
        <v>7</v>
      </c>
      <c r="C18" s="82">
        <v>36</v>
      </c>
      <c r="D18" s="94" t="s">
        <v>94</v>
      </c>
      <c r="E18" s="82" t="s">
        <v>29</v>
      </c>
      <c r="F18" s="82">
        <v>1993</v>
      </c>
      <c r="G18" s="82" t="s">
        <v>14</v>
      </c>
      <c r="H18" s="57" t="s">
        <v>107</v>
      </c>
      <c r="I18" s="52">
        <v>5</v>
      </c>
      <c r="J18" s="52">
        <v>2.8</v>
      </c>
      <c r="K18" s="52">
        <v>10</v>
      </c>
      <c r="L18" s="57">
        <f t="shared" si="0"/>
        <v>50</v>
      </c>
      <c r="M18" s="53">
        <v>5.7</v>
      </c>
      <c r="N18" s="14">
        <v>15</v>
      </c>
      <c r="O18" s="12"/>
    </row>
    <row r="19" spans="1:15" ht="16.5" thickBot="1">
      <c r="A19" s="142"/>
      <c r="B19" s="68">
        <v>8</v>
      </c>
      <c r="C19" s="72">
        <v>30</v>
      </c>
      <c r="D19" s="70" t="s">
        <v>63</v>
      </c>
      <c r="E19" s="72" t="s">
        <v>24</v>
      </c>
      <c r="F19" s="72">
        <v>1993</v>
      </c>
      <c r="G19" s="72" t="s">
        <v>12</v>
      </c>
      <c r="H19" s="71">
        <v>1.5</v>
      </c>
      <c r="I19" s="71">
        <v>11</v>
      </c>
      <c r="J19" s="71" t="s">
        <v>137</v>
      </c>
      <c r="K19" s="71">
        <v>4</v>
      </c>
      <c r="L19" s="71">
        <f t="shared" si="0"/>
        <v>44</v>
      </c>
      <c r="M19" s="104" t="s">
        <v>157</v>
      </c>
      <c r="N19" s="14">
        <v>12</v>
      </c>
      <c r="O19" s="12"/>
    </row>
    <row r="20" spans="2:15" ht="15.75">
      <c r="B20" s="38">
        <v>9</v>
      </c>
      <c r="C20" s="41">
        <v>32</v>
      </c>
      <c r="D20" s="39" t="s">
        <v>56</v>
      </c>
      <c r="E20" s="41" t="s">
        <v>24</v>
      </c>
      <c r="F20" s="41">
        <v>1993</v>
      </c>
      <c r="G20" s="41" t="s">
        <v>12</v>
      </c>
      <c r="H20" s="41" t="s">
        <v>104</v>
      </c>
      <c r="I20" s="41">
        <v>9</v>
      </c>
      <c r="J20" s="40">
        <v>3.8</v>
      </c>
      <c r="K20" s="41">
        <v>8</v>
      </c>
      <c r="L20" s="40">
        <f t="shared" si="0"/>
        <v>72</v>
      </c>
      <c r="M20" s="96"/>
      <c r="N20" s="14">
        <v>9</v>
      </c>
      <c r="O20" s="12"/>
    </row>
    <row r="21" spans="2:15" ht="15.75">
      <c r="B21" s="21">
        <v>10</v>
      </c>
      <c r="C21" s="24">
        <v>35</v>
      </c>
      <c r="D21" s="22" t="s">
        <v>62</v>
      </c>
      <c r="E21" s="24" t="s">
        <v>29</v>
      </c>
      <c r="F21" s="24">
        <v>1993</v>
      </c>
      <c r="G21" s="24">
        <v>3</v>
      </c>
      <c r="H21" s="23" t="s">
        <v>103</v>
      </c>
      <c r="I21" s="23">
        <v>7</v>
      </c>
      <c r="J21" s="23" t="s">
        <v>136</v>
      </c>
      <c r="K21" s="23">
        <v>11</v>
      </c>
      <c r="L21" s="23">
        <f t="shared" si="0"/>
        <v>77</v>
      </c>
      <c r="M21" s="10"/>
      <c r="N21" s="14">
        <v>6</v>
      </c>
      <c r="O21" s="12"/>
    </row>
    <row r="22" spans="2:15" ht="15.75">
      <c r="B22" s="38">
        <v>11</v>
      </c>
      <c r="C22" s="24">
        <v>25</v>
      </c>
      <c r="D22" s="22" t="s">
        <v>55</v>
      </c>
      <c r="E22" s="24" t="s">
        <v>29</v>
      </c>
      <c r="F22" s="24">
        <v>1991</v>
      </c>
      <c r="G22" s="24" t="s">
        <v>20</v>
      </c>
      <c r="H22" s="40" t="s">
        <v>105</v>
      </c>
      <c r="I22" s="40">
        <v>10</v>
      </c>
      <c r="J22" s="40">
        <v>3.8</v>
      </c>
      <c r="K22" s="55">
        <v>8</v>
      </c>
      <c r="L22" s="55">
        <f t="shared" si="0"/>
        <v>80</v>
      </c>
      <c r="M22" s="10"/>
      <c r="N22" s="14">
        <v>3</v>
      </c>
      <c r="O22" s="12"/>
    </row>
    <row r="23" spans="2:15" ht="15.75">
      <c r="B23" s="21"/>
      <c r="C23" s="51"/>
      <c r="D23" s="22"/>
      <c r="E23" s="26"/>
      <c r="F23" s="24"/>
      <c r="G23" s="24"/>
      <c r="H23" s="35"/>
      <c r="I23" s="35"/>
      <c r="J23" s="23"/>
      <c r="K23" s="23"/>
      <c r="L23" s="23"/>
      <c r="M23" s="10"/>
      <c r="N23" s="14"/>
      <c r="O23" s="12"/>
    </row>
    <row r="24" spans="2:15" ht="15.75">
      <c r="B24" s="21"/>
      <c r="C24" s="25"/>
      <c r="D24" s="30"/>
      <c r="E24" s="23"/>
      <c r="F24" s="24"/>
      <c r="G24" s="23"/>
      <c r="H24" s="35"/>
      <c r="I24" s="35"/>
      <c r="J24" s="23"/>
      <c r="K24" s="23"/>
      <c r="L24" s="23"/>
      <c r="M24" s="10"/>
      <c r="N24" s="14"/>
      <c r="O24" s="12"/>
    </row>
    <row r="25" spans="2:15" ht="15.75">
      <c r="B25" s="21"/>
      <c r="C25" s="25"/>
      <c r="D25" s="30"/>
      <c r="E25" s="31"/>
      <c r="F25" s="32"/>
      <c r="G25" s="32"/>
      <c r="H25" s="36"/>
      <c r="I25" s="36"/>
      <c r="J25" s="32"/>
      <c r="K25" s="32"/>
      <c r="L25" s="32"/>
      <c r="M25" s="10"/>
      <c r="N25" s="14"/>
      <c r="O25" s="12"/>
    </row>
    <row r="26" spans="2:15" ht="15.75">
      <c r="B26" s="25"/>
      <c r="C26" s="32"/>
      <c r="D26" s="33"/>
      <c r="E26" s="33"/>
      <c r="F26" s="33"/>
      <c r="G26" s="32"/>
      <c r="H26" s="36"/>
      <c r="I26" s="36"/>
      <c r="J26" s="32"/>
      <c r="K26" s="32"/>
      <c r="L26" s="32"/>
      <c r="M26" s="10"/>
      <c r="N26" s="14"/>
      <c r="O26" s="12"/>
    </row>
    <row r="27" spans="2:15" ht="15.75">
      <c r="B27" s="34"/>
      <c r="C27" s="12"/>
      <c r="D27" s="11"/>
      <c r="E27" s="11"/>
      <c r="F27" s="12"/>
      <c r="G27" s="12"/>
      <c r="H27" s="37"/>
      <c r="I27" s="37"/>
      <c r="J27" s="12"/>
      <c r="K27" s="12"/>
      <c r="L27" s="12"/>
      <c r="M27" s="10"/>
      <c r="N27" s="14"/>
      <c r="O27" s="12"/>
    </row>
    <row r="28" spans="3:15" ht="15.75">
      <c r="C28" s="5"/>
      <c r="D28" s="15"/>
      <c r="E28" s="16"/>
      <c r="F28" s="17"/>
      <c r="G28" s="17"/>
      <c r="H28" s="17"/>
      <c r="I28" s="17"/>
      <c r="J28" s="17"/>
      <c r="K28" s="17"/>
      <c r="L28" s="17"/>
      <c r="M28" s="9"/>
      <c r="N28" s="9"/>
      <c r="O28" s="3"/>
    </row>
    <row r="29" spans="3:15" ht="15.75">
      <c r="C29" s="5"/>
      <c r="D29" s="15"/>
      <c r="E29" s="16"/>
      <c r="F29" s="17"/>
      <c r="G29" s="17"/>
      <c r="H29" s="17"/>
      <c r="I29" s="17"/>
      <c r="J29" s="17"/>
      <c r="K29" s="17"/>
      <c r="L29" s="17"/>
      <c r="M29" s="9"/>
      <c r="N29" s="9"/>
      <c r="O29" s="3"/>
    </row>
    <row r="30" spans="3:15" ht="15.75">
      <c r="C30" s="5"/>
      <c r="D30" s="15"/>
      <c r="E30" s="16"/>
      <c r="F30" s="17"/>
      <c r="G30" s="17"/>
      <c r="H30" s="17"/>
      <c r="I30" s="17"/>
      <c r="J30" s="17"/>
      <c r="K30" s="17"/>
      <c r="L30" s="17"/>
      <c r="M30" s="9"/>
      <c r="N30" s="9"/>
      <c r="O30" s="3"/>
    </row>
    <row r="31" spans="11:12" ht="12.75">
      <c r="K31" s="55">
        <v>8</v>
      </c>
      <c r="L31" s="55" t="e">
        <f>#REF!*K31</f>
        <v>#REF!</v>
      </c>
    </row>
    <row r="32" ht="15.75">
      <c r="D32" s="18" t="s">
        <v>4</v>
      </c>
    </row>
    <row r="33" ht="15.75">
      <c r="D33" s="20"/>
    </row>
    <row r="34" ht="15.75">
      <c r="D34" s="20"/>
    </row>
  </sheetData>
  <mergeCells count="15">
    <mergeCell ref="A10:A11"/>
    <mergeCell ref="A12:A19"/>
    <mergeCell ref="C3:O3"/>
    <mergeCell ref="C4:O4"/>
    <mergeCell ref="C6:D6"/>
    <mergeCell ref="H6:O6"/>
    <mergeCell ref="H10:J10"/>
    <mergeCell ref="B10:B11"/>
    <mergeCell ref="E7:G7"/>
    <mergeCell ref="C9:F9"/>
    <mergeCell ref="G10:G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4"/>
  <sheetViews>
    <sheetView workbookViewId="0" topLeftCell="A7">
      <selection activeCell="Q13" sqref="Q13:V33"/>
    </sheetView>
  </sheetViews>
  <sheetFormatPr defaultColWidth="9.00390625" defaultRowHeight="12.75"/>
  <cols>
    <col min="1" max="1" width="5.875" style="0" customWidth="1"/>
    <col min="2" max="2" width="6.00390625" style="0" customWidth="1"/>
    <col min="3" max="3" width="6.125" style="0" customWidth="1"/>
    <col min="4" max="4" width="21.375" style="0" customWidth="1"/>
    <col min="5" max="5" width="14.875" style="0" customWidth="1"/>
    <col min="9" max="9" width="0" style="0" hidden="1" customWidth="1"/>
    <col min="11" max="12" width="9.125" style="0" hidden="1" customWidth="1"/>
  </cols>
  <sheetData>
    <row r="6" spans="3:15" ht="18.75">
      <c r="C6" s="109" t="s">
        <v>9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3:15" ht="18.75">
      <c r="C7" s="109" t="s">
        <v>41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3:15" ht="18">
      <c r="C8" s="1"/>
      <c r="D8" s="1"/>
      <c r="E8" s="1"/>
      <c r="F8" s="1"/>
      <c r="G8" s="1"/>
      <c r="H8" s="1"/>
      <c r="I8" s="1"/>
      <c r="J8" s="1"/>
      <c r="K8" s="1"/>
      <c r="L8" s="1"/>
      <c r="M8" s="7"/>
      <c r="N8" s="7"/>
      <c r="O8" s="2"/>
    </row>
    <row r="9" spans="3:15" ht="18.75">
      <c r="C9" s="114" t="s">
        <v>42</v>
      </c>
      <c r="D9" s="114"/>
      <c r="E9" s="1"/>
      <c r="F9" s="7"/>
      <c r="G9" s="7"/>
      <c r="H9" s="109" t="s">
        <v>43</v>
      </c>
      <c r="I9" s="109"/>
      <c r="J9" s="109"/>
      <c r="K9" s="109"/>
      <c r="L9" s="109"/>
      <c r="M9" s="109"/>
      <c r="N9" s="109"/>
      <c r="O9" s="109"/>
    </row>
    <row r="10" spans="2:15" ht="18.75">
      <c r="B10" s="109" t="s">
        <v>155</v>
      </c>
      <c r="C10" s="109"/>
      <c r="D10" s="109"/>
      <c r="E10" s="109"/>
      <c r="F10" s="109"/>
      <c r="G10" s="109"/>
      <c r="H10" s="109"/>
      <c r="I10" s="109"/>
      <c r="J10" s="109"/>
      <c r="K10" s="6"/>
      <c r="L10" s="6"/>
      <c r="M10" s="9"/>
      <c r="N10" s="9"/>
      <c r="O10" s="3"/>
    </row>
    <row r="11" spans="3:15" ht="18.75">
      <c r="C11" s="8"/>
      <c r="D11" s="8"/>
      <c r="E11" s="6"/>
      <c r="F11" s="6"/>
      <c r="G11" s="6"/>
      <c r="H11" s="6"/>
      <c r="I11" s="6"/>
      <c r="J11" s="6"/>
      <c r="K11" s="6"/>
      <c r="L11" s="6"/>
      <c r="M11" s="9"/>
      <c r="N11" s="9"/>
      <c r="O11" s="3"/>
    </row>
    <row r="12" spans="3:15" ht="15.75" thickBot="1">
      <c r="C12" s="110" t="s">
        <v>46</v>
      </c>
      <c r="D12" s="110"/>
      <c r="E12" s="110"/>
      <c r="F12" s="110"/>
      <c r="G12" s="4"/>
      <c r="H12" s="4"/>
      <c r="I12" s="4"/>
      <c r="J12" s="4"/>
      <c r="K12" s="4"/>
      <c r="L12" s="4"/>
      <c r="M12" s="9"/>
      <c r="N12" s="9"/>
      <c r="O12" s="3"/>
    </row>
    <row r="13" spans="1:15" ht="15.75">
      <c r="A13" s="135"/>
      <c r="B13" s="140" t="s">
        <v>11</v>
      </c>
      <c r="C13" s="119" t="s">
        <v>40</v>
      </c>
      <c r="D13" s="121" t="s">
        <v>0</v>
      </c>
      <c r="E13" s="121" t="s">
        <v>1</v>
      </c>
      <c r="F13" s="123" t="s">
        <v>2</v>
      </c>
      <c r="G13" s="123" t="s">
        <v>3</v>
      </c>
      <c r="H13" s="144" t="s">
        <v>10</v>
      </c>
      <c r="I13" s="145"/>
      <c r="J13" s="145"/>
      <c r="K13" s="145"/>
      <c r="L13" s="117"/>
      <c r="M13" s="46"/>
      <c r="N13" s="46"/>
      <c r="O13" s="47"/>
    </row>
    <row r="14" spans="1:15" ht="16.5" thickBot="1">
      <c r="A14" s="136"/>
      <c r="B14" s="141"/>
      <c r="C14" s="120"/>
      <c r="D14" s="122"/>
      <c r="E14" s="122"/>
      <c r="F14" s="124"/>
      <c r="G14" s="124"/>
      <c r="H14" s="48" t="s">
        <v>44</v>
      </c>
      <c r="I14" s="48" t="s">
        <v>11</v>
      </c>
      <c r="J14" s="48" t="s">
        <v>45</v>
      </c>
      <c r="K14" s="48" t="s">
        <v>11</v>
      </c>
      <c r="L14" s="49" t="s">
        <v>23</v>
      </c>
      <c r="M14" s="49" t="s">
        <v>6</v>
      </c>
      <c r="N14" s="49" t="s">
        <v>23</v>
      </c>
      <c r="O14" s="50" t="s">
        <v>3</v>
      </c>
    </row>
    <row r="15" spans="1:15" ht="15.75">
      <c r="A15" s="146" t="s">
        <v>6</v>
      </c>
      <c r="B15" s="77">
        <v>1</v>
      </c>
      <c r="C15" s="23">
        <v>42</v>
      </c>
      <c r="D15" s="29" t="s">
        <v>15</v>
      </c>
      <c r="E15" s="23" t="s">
        <v>26</v>
      </c>
      <c r="F15" s="54">
        <v>1994</v>
      </c>
      <c r="G15" s="23">
        <v>3</v>
      </c>
      <c r="H15" s="23" t="s">
        <v>99</v>
      </c>
      <c r="I15" s="28">
        <v>2</v>
      </c>
      <c r="J15" s="28" t="s">
        <v>99</v>
      </c>
      <c r="K15" s="56">
        <v>1</v>
      </c>
      <c r="L15" s="55">
        <f aca="true" t="shared" si="0" ref="L15:L24">I15*K15</f>
        <v>2</v>
      </c>
      <c r="M15" s="43" t="s">
        <v>99</v>
      </c>
      <c r="N15" s="44">
        <v>69</v>
      </c>
      <c r="O15" s="42">
        <v>3</v>
      </c>
    </row>
    <row r="16" spans="1:15" ht="15.75">
      <c r="A16" s="147"/>
      <c r="B16" s="75">
        <v>2</v>
      </c>
      <c r="C16" s="23">
        <v>40</v>
      </c>
      <c r="D16" s="29" t="s">
        <v>66</v>
      </c>
      <c r="E16" s="23" t="s">
        <v>24</v>
      </c>
      <c r="F16" s="23">
        <v>1994</v>
      </c>
      <c r="G16" s="23" t="s">
        <v>14</v>
      </c>
      <c r="H16" s="23" t="s">
        <v>111</v>
      </c>
      <c r="I16" s="23">
        <v>7</v>
      </c>
      <c r="J16" s="23">
        <v>5.2</v>
      </c>
      <c r="K16" s="35">
        <v>3.5</v>
      </c>
      <c r="L16" s="55">
        <f t="shared" si="0"/>
        <v>24.5</v>
      </c>
      <c r="M16" s="13" t="s">
        <v>152</v>
      </c>
      <c r="N16" s="14">
        <v>49</v>
      </c>
      <c r="O16" s="12" t="s">
        <v>162</v>
      </c>
    </row>
    <row r="17" spans="1:15" ht="15.75">
      <c r="A17" s="147"/>
      <c r="B17" s="77">
        <v>3</v>
      </c>
      <c r="C17" s="23">
        <v>43</v>
      </c>
      <c r="D17" s="29" t="s">
        <v>18</v>
      </c>
      <c r="E17" s="23" t="s">
        <v>19</v>
      </c>
      <c r="F17" s="23">
        <v>1994</v>
      </c>
      <c r="G17" s="23" t="s">
        <v>14</v>
      </c>
      <c r="H17" s="23" t="s">
        <v>113</v>
      </c>
      <c r="I17" s="23">
        <v>5</v>
      </c>
      <c r="J17" s="23">
        <v>5.2</v>
      </c>
      <c r="K17" s="23">
        <v>3.5</v>
      </c>
      <c r="L17" s="23">
        <f t="shared" si="0"/>
        <v>17.5</v>
      </c>
      <c r="M17" s="13">
        <v>3.9</v>
      </c>
      <c r="N17" s="14">
        <v>34</v>
      </c>
      <c r="O17" s="12" t="s">
        <v>162</v>
      </c>
    </row>
    <row r="18" spans="1:15" ht="15.75">
      <c r="A18" s="147"/>
      <c r="B18" s="75">
        <v>4</v>
      </c>
      <c r="C18" s="23">
        <v>41</v>
      </c>
      <c r="D18" s="29" t="s">
        <v>68</v>
      </c>
      <c r="E18" s="23" t="s">
        <v>29</v>
      </c>
      <c r="F18" s="23">
        <v>1994</v>
      </c>
      <c r="G18" s="23" t="s">
        <v>14</v>
      </c>
      <c r="H18" s="23" t="s">
        <v>112</v>
      </c>
      <c r="I18" s="23">
        <v>6</v>
      </c>
      <c r="J18" s="23">
        <v>4.2</v>
      </c>
      <c r="K18" s="23">
        <v>5</v>
      </c>
      <c r="L18" s="23">
        <f t="shared" si="0"/>
        <v>30</v>
      </c>
      <c r="M18" s="13" t="s">
        <v>153</v>
      </c>
      <c r="N18" s="14">
        <v>24</v>
      </c>
      <c r="O18" s="12" t="s">
        <v>164</v>
      </c>
    </row>
    <row r="19" spans="1:15" ht="15.75">
      <c r="A19" s="147"/>
      <c r="B19" s="77">
        <v>5</v>
      </c>
      <c r="C19" s="23">
        <v>48</v>
      </c>
      <c r="D19" s="29" t="s">
        <v>67</v>
      </c>
      <c r="E19" s="23" t="s">
        <v>26</v>
      </c>
      <c r="F19" s="54">
        <v>1996</v>
      </c>
      <c r="G19" s="23" t="s">
        <v>14</v>
      </c>
      <c r="H19" s="23" t="s">
        <v>99</v>
      </c>
      <c r="I19" s="23">
        <v>2</v>
      </c>
      <c r="J19" s="23" t="s">
        <v>140</v>
      </c>
      <c r="K19" s="23">
        <v>2</v>
      </c>
      <c r="L19" s="23">
        <f t="shared" si="0"/>
        <v>4</v>
      </c>
      <c r="M19" s="13" t="s">
        <v>154</v>
      </c>
      <c r="N19" s="14">
        <v>20</v>
      </c>
      <c r="O19" s="12"/>
    </row>
    <row r="20" spans="1:15" ht="15.75">
      <c r="A20" s="147"/>
      <c r="B20" s="75">
        <v>6</v>
      </c>
      <c r="C20" s="23">
        <v>46</v>
      </c>
      <c r="D20" s="29" t="s">
        <v>17</v>
      </c>
      <c r="E20" s="23" t="s">
        <v>24</v>
      </c>
      <c r="F20" s="23">
        <v>1996</v>
      </c>
      <c r="G20" s="23" t="s">
        <v>20</v>
      </c>
      <c r="H20" s="23" t="s">
        <v>99</v>
      </c>
      <c r="I20" s="23">
        <v>2</v>
      </c>
      <c r="J20" s="23">
        <v>3.5</v>
      </c>
      <c r="K20" s="23">
        <v>6</v>
      </c>
      <c r="L20" s="23">
        <f t="shared" si="0"/>
        <v>12</v>
      </c>
      <c r="M20" s="13">
        <v>2.3</v>
      </c>
      <c r="N20" s="14">
        <v>16</v>
      </c>
      <c r="O20" s="12"/>
    </row>
    <row r="21" spans="1:15" ht="16.5" thickBot="1">
      <c r="A21" s="148"/>
      <c r="B21" s="76">
        <v>7</v>
      </c>
      <c r="C21" s="71">
        <v>23</v>
      </c>
      <c r="D21" s="81" t="s">
        <v>69</v>
      </c>
      <c r="E21" s="71" t="s">
        <v>24</v>
      </c>
      <c r="F21" s="71">
        <v>1996</v>
      </c>
      <c r="G21" s="71" t="s">
        <v>12</v>
      </c>
      <c r="H21" s="71" t="s">
        <v>114</v>
      </c>
      <c r="I21" s="71">
        <v>4</v>
      </c>
      <c r="J21" s="71" t="s">
        <v>127</v>
      </c>
      <c r="K21" s="90">
        <v>7</v>
      </c>
      <c r="L21" s="90">
        <f t="shared" si="0"/>
        <v>28</v>
      </c>
      <c r="M21" s="104">
        <v>2.3</v>
      </c>
      <c r="N21" s="14">
        <v>12</v>
      </c>
      <c r="O21" s="12"/>
    </row>
    <row r="22" spans="2:15" ht="15.75">
      <c r="B22" s="38">
        <v>8</v>
      </c>
      <c r="C22" s="40">
        <v>47</v>
      </c>
      <c r="D22" s="103" t="s">
        <v>65</v>
      </c>
      <c r="E22" s="40" t="s">
        <v>24</v>
      </c>
      <c r="F22" s="40">
        <v>1996</v>
      </c>
      <c r="G22" s="40" t="s">
        <v>12</v>
      </c>
      <c r="H22" s="89" t="s">
        <v>110</v>
      </c>
      <c r="I22" s="41">
        <v>8</v>
      </c>
      <c r="J22" s="41" t="s">
        <v>125</v>
      </c>
      <c r="K22" s="41">
        <v>9</v>
      </c>
      <c r="L22" s="55">
        <f t="shared" si="0"/>
        <v>72</v>
      </c>
      <c r="M22" s="42"/>
      <c r="N22" s="14">
        <v>9</v>
      </c>
      <c r="O22" s="12"/>
    </row>
    <row r="23" spans="2:15" ht="15.75">
      <c r="B23" s="38">
        <v>9</v>
      </c>
      <c r="C23" s="23">
        <v>38</v>
      </c>
      <c r="D23" s="29" t="s">
        <v>70</v>
      </c>
      <c r="E23" s="23" t="s">
        <v>24</v>
      </c>
      <c r="F23" s="23">
        <v>1993</v>
      </c>
      <c r="G23" s="23" t="s">
        <v>12</v>
      </c>
      <c r="H23" s="35">
        <v>2</v>
      </c>
      <c r="I23" s="23">
        <v>10</v>
      </c>
      <c r="J23" s="23" t="s">
        <v>139</v>
      </c>
      <c r="K23" s="23">
        <v>10</v>
      </c>
      <c r="L23" s="55">
        <f t="shared" si="0"/>
        <v>100</v>
      </c>
      <c r="M23" s="10"/>
      <c r="N23" s="12">
        <v>6</v>
      </c>
      <c r="O23" s="12"/>
    </row>
    <row r="24" spans="2:15" ht="15.75">
      <c r="B24" s="21">
        <v>10</v>
      </c>
      <c r="C24" s="23">
        <v>39</v>
      </c>
      <c r="D24" s="29" t="s">
        <v>64</v>
      </c>
      <c r="E24" s="23" t="s">
        <v>24</v>
      </c>
      <c r="F24" s="23">
        <v>1994</v>
      </c>
      <c r="G24" s="23" t="s">
        <v>12</v>
      </c>
      <c r="H24" s="40" t="s">
        <v>109</v>
      </c>
      <c r="I24" s="40">
        <v>9</v>
      </c>
      <c r="J24" s="40">
        <v>3.3</v>
      </c>
      <c r="K24" s="55">
        <v>8</v>
      </c>
      <c r="L24" s="55">
        <f t="shared" si="0"/>
        <v>72</v>
      </c>
      <c r="M24" s="10"/>
      <c r="N24" s="12">
        <v>3</v>
      </c>
      <c r="O24" s="12"/>
    </row>
    <row r="25" spans="2:15" ht="15.75">
      <c r="B25" s="21"/>
      <c r="C25" s="51"/>
      <c r="D25" s="22"/>
      <c r="E25" s="26"/>
      <c r="F25" s="24"/>
      <c r="G25" s="24"/>
      <c r="H25" s="35"/>
      <c r="I25" s="35"/>
      <c r="J25" s="23"/>
      <c r="K25" s="23"/>
      <c r="L25" s="23"/>
      <c r="M25" s="10"/>
      <c r="N25" s="12"/>
      <c r="O25" s="12"/>
    </row>
    <row r="26" spans="2:15" ht="15.75">
      <c r="B26" s="21"/>
      <c r="C26" s="25"/>
      <c r="D26" s="30"/>
      <c r="E26" s="23"/>
      <c r="F26" s="24"/>
      <c r="G26" s="23"/>
      <c r="H26" s="35"/>
      <c r="I26" s="35"/>
      <c r="J26" s="23"/>
      <c r="K26" s="23"/>
      <c r="L26" s="23"/>
      <c r="M26" s="10"/>
      <c r="N26" s="12"/>
      <c r="O26" s="12"/>
    </row>
    <row r="27" spans="2:15" ht="15.75">
      <c r="B27" s="21"/>
      <c r="C27" s="25"/>
      <c r="D27" s="30"/>
      <c r="E27" s="31"/>
      <c r="F27" s="32"/>
      <c r="G27" s="32"/>
      <c r="H27" s="36"/>
      <c r="I27" s="36"/>
      <c r="J27" s="32"/>
      <c r="K27" s="32"/>
      <c r="L27" s="32"/>
      <c r="M27" s="10"/>
      <c r="N27" s="12"/>
      <c r="O27" s="12"/>
    </row>
    <row r="28" spans="2:15" ht="15.75">
      <c r="B28" s="25"/>
      <c r="C28" s="32"/>
      <c r="D28" s="33"/>
      <c r="E28" s="33"/>
      <c r="F28" s="33"/>
      <c r="G28" s="32"/>
      <c r="H28" s="36"/>
      <c r="I28" s="36"/>
      <c r="J28" s="32"/>
      <c r="K28" s="32"/>
      <c r="L28" s="32"/>
      <c r="M28" s="10"/>
      <c r="N28" s="12"/>
      <c r="O28" s="12"/>
    </row>
    <row r="29" spans="2:15" ht="15.75">
      <c r="B29" s="34"/>
      <c r="C29" s="12"/>
      <c r="D29" s="11"/>
      <c r="E29" s="11"/>
      <c r="F29" s="12"/>
      <c r="G29" s="12"/>
      <c r="H29" s="37"/>
      <c r="I29" s="37"/>
      <c r="J29" s="12"/>
      <c r="K29" s="12"/>
      <c r="L29" s="12"/>
      <c r="M29" s="10"/>
      <c r="N29" s="12"/>
      <c r="O29" s="12"/>
    </row>
    <row r="30" spans="2:15" ht="15.75">
      <c r="B30" s="80"/>
      <c r="C30" s="16"/>
      <c r="D30" s="91"/>
      <c r="E30" s="91"/>
      <c r="F30" s="16"/>
      <c r="G30" s="16"/>
      <c r="H30" s="16"/>
      <c r="I30" s="16"/>
      <c r="J30" s="16"/>
      <c r="K30" s="16"/>
      <c r="L30" s="16"/>
      <c r="M30" s="15"/>
      <c r="N30" s="16"/>
      <c r="O30" s="16"/>
    </row>
    <row r="31" spans="2:15" ht="15.75">
      <c r="B31" s="80"/>
      <c r="C31" s="16"/>
      <c r="D31" s="91"/>
      <c r="E31" s="91"/>
      <c r="F31" s="16"/>
      <c r="G31" s="16"/>
      <c r="H31" s="16"/>
      <c r="I31" s="16"/>
      <c r="J31" s="16"/>
      <c r="K31" s="16"/>
      <c r="L31" s="16"/>
      <c r="M31" s="15"/>
      <c r="N31" s="16"/>
      <c r="O31" s="16"/>
    </row>
    <row r="33" spans="4:7" ht="15.75">
      <c r="D33" s="18" t="s">
        <v>4</v>
      </c>
      <c r="E33" s="19"/>
      <c r="F33" s="8" t="s">
        <v>7</v>
      </c>
      <c r="G33" s="4"/>
    </row>
    <row r="34" spans="4:7" ht="15.75">
      <c r="D34" s="20"/>
      <c r="E34" s="20"/>
      <c r="F34" s="9"/>
      <c r="G34" s="9"/>
    </row>
    <row r="38" ht="12.75" customHeight="1"/>
    <row r="39" ht="13.5" customHeight="1"/>
  </sheetData>
  <mergeCells count="15">
    <mergeCell ref="A13:A14"/>
    <mergeCell ref="A15:A21"/>
    <mergeCell ref="B10:J10"/>
    <mergeCell ref="C6:O6"/>
    <mergeCell ref="C7:O7"/>
    <mergeCell ref="C9:D9"/>
    <mergeCell ref="H9:O9"/>
    <mergeCell ref="C12:F12"/>
    <mergeCell ref="B13:B14"/>
    <mergeCell ref="C13:C14"/>
    <mergeCell ref="H13:L13"/>
    <mergeCell ref="D13:D14"/>
    <mergeCell ref="E13:E14"/>
    <mergeCell ref="F13:F14"/>
    <mergeCell ref="G13:G14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tabSelected="1" workbookViewId="0" topLeftCell="A1">
      <selection activeCell="P4" sqref="P4"/>
    </sheetView>
  </sheetViews>
  <sheetFormatPr defaultColWidth="9.00390625" defaultRowHeight="12.75"/>
  <cols>
    <col min="1" max="1" width="7.375" style="0" customWidth="1"/>
    <col min="2" max="2" width="6.125" style="0" customWidth="1"/>
    <col min="3" max="3" width="7.875" style="0" customWidth="1"/>
    <col min="4" max="4" width="22.625" style="0" customWidth="1"/>
    <col min="5" max="5" width="13.875" style="0" customWidth="1"/>
    <col min="9" max="9" width="0" style="0" hidden="1" customWidth="1"/>
    <col min="10" max="10" width="9.25390625" style="0" customWidth="1"/>
    <col min="11" max="11" width="0.875" style="0" hidden="1" customWidth="1"/>
    <col min="12" max="12" width="12.75390625" style="0" hidden="1" customWidth="1"/>
    <col min="13" max="13" width="9.75390625" style="0" customWidth="1"/>
    <col min="14" max="14" width="9.625" style="0" customWidth="1"/>
    <col min="15" max="15" width="10.25390625" style="0" customWidth="1"/>
  </cols>
  <sheetData>
    <row r="2" spans="3:15" ht="18.75">
      <c r="C2" s="109" t="s">
        <v>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3:15" ht="18.75">
      <c r="C3" s="109" t="s">
        <v>41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3:15" ht="18">
      <c r="C4" s="1"/>
      <c r="D4" s="1"/>
      <c r="E4" s="1"/>
      <c r="F4" s="1"/>
      <c r="G4" s="1"/>
      <c r="H4" s="1"/>
      <c r="I4" s="1"/>
      <c r="J4" s="1"/>
      <c r="K4" s="1"/>
      <c r="L4" s="1"/>
      <c r="M4" s="7"/>
      <c r="N4" s="7"/>
      <c r="O4" s="2"/>
    </row>
    <row r="5" spans="3:15" ht="18.75">
      <c r="C5" s="114" t="s">
        <v>42</v>
      </c>
      <c r="D5" s="114"/>
      <c r="E5" s="1"/>
      <c r="F5" s="7"/>
      <c r="G5" s="7"/>
      <c r="H5" s="109" t="s">
        <v>43</v>
      </c>
      <c r="I5" s="109"/>
      <c r="J5" s="109"/>
      <c r="K5" s="109"/>
      <c r="L5" s="109"/>
      <c r="M5" s="109"/>
      <c r="N5" s="109"/>
      <c r="O5" s="109"/>
    </row>
    <row r="6" spans="2:16" ht="18.75">
      <c r="B6" s="109" t="s">
        <v>130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3:15" ht="18.75">
      <c r="C7" s="8"/>
      <c r="D7" s="8"/>
      <c r="E7" s="6"/>
      <c r="F7" s="6"/>
      <c r="G7" s="6"/>
      <c r="H7" s="6"/>
      <c r="I7" s="6"/>
      <c r="J7" s="6"/>
      <c r="K7" s="6"/>
      <c r="L7" s="6"/>
      <c r="M7" s="9"/>
      <c r="N7" s="9"/>
      <c r="O7" s="3"/>
    </row>
    <row r="8" spans="3:15" ht="15.75" thickBot="1">
      <c r="C8" s="110" t="s">
        <v>46</v>
      </c>
      <c r="D8" s="110"/>
      <c r="E8" s="110"/>
      <c r="F8" s="110"/>
      <c r="G8" s="4"/>
      <c r="H8" s="4"/>
      <c r="I8" s="4"/>
      <c r="J8" s="4"/>
      <c r="K8" s="4"/>
      <c r="L8" s="4"/>
      <c r="M8" s="9"/>
      <c r="N8" s="9"/>
      <c r="O8" s="3"/>
    </row>
    <row r="9" spans="1:15" ht="15.75">
      <c r="A9" s="135"/>
      <c r="B9" s="140" t="s">
        <v>11</v>
      </c>
      <c r="C9" s="119" t="s">
        <v>40</v>
      </c>
      <c r="D9" s="121" t="s">
        <v>0</v>
      </c>
      <c r="E9" s="121" t="s">
        <v>1</v>
      </c>
      <c r="F9" s="123" t="s">
        <v>2</v>
      </c>
      <c r="G9" s="123" t="s">
        <v>3</v>
      </c>
      <c r="H9" s="144" t="s">
        <v>10</v>
      </c>
      <c r="I9" s="145"/>
      <c r="J9" s="145"/>
      <c r="K9" s="117"/>
      <c r="L9" s="58"/>
      <c r="M9" s="46"/>
      <c r="N9" s="46"/>
      <c r="O9" s="47"/>
    </row>
    <row r="10" spans="1:15" ht="16.5" thickBot="1">
      <c r="A10" s="136"/>
      <c r="B10" s="141"/>
      <c r="C10" s="120"/>
      <c r="D10" s="122"/>
      <c r="E10" s="122"/>
      <c r="F10" s="124"/>
      <c r="G10" s="124"/>
      <c r="H10" s="48" t="s">
        <v>44</v>
      </c>
      <c r="I10" s="48" t="s">
        <v>11</v>
      </c>
      <c r="J10" s="48" t="s">
        <v>45</v>
      </c>
      <c r="K10" s="48" t="s">
        <v>11</v>
      </c>
      <c r="L10" s="48"/>
      <c r="M10" s="49" t="s">
        <v>6</v>
      </c>
      <c r="N10" s="49" t="s">
        <v>23</v>
      </c>
      <c r="O10" s="50" t="s">
        <v>3</v>
      </c>
    </row>
    <row r="11" spans="1:15" ht="15.75">
      <c r="A11" s="137" t="s">
        <v>6</v>
      </c>
      <c r="B11" s="77">
        <v>1</v>
      </c>
      <c r="C11" s="24">
        <v>62</v>
      </c>
      <c r="D11" s="22" t="s">
        <v>22</v>
      </c>
      <c r="E11" s="24" t="s">
        <v>81</v>
      </c>
      <c r="F11" s="24">
        <v>1994</v>
      </c>
      <c r="G11" s="24">
        <v>3</v>
      </c>
      <c r="H11" s="35" t="s">
        <v>99</v>
      </c>
      <c r="I11" s="23">
        <v>5.5</v>
      </c>
      <c r="J11" s="23">
        <v>18</v>
      </c>
      <c r="K11" s="23">
        <v>6</v>
      </c>
      <c r="L11" s="55">
        <f aca="true" t="shared" si="0" ref="L11:L33">I11*K11</f>
        <v>33</v>
      </c>
      <c r="M11" s="53" t="s">
        <v>99</v>
      </c>
      <c r="N11" s="44">
        <v>93</v>
      </c>
      <c r="O11" s="42">
        <v>2</v>
      </c>
    </row>
    <row r="12" spans="1:15" ht="15.75">
      <c r="A12" s="138"/>
      <c r="B12" s="75">
        <v>2</v>
      </c>
      <c r="C12" s="24">
        <v>50</v>
      </c>
      <c r="D12" s="22" t="s">
        <v>79</v>
      </c>
      <c r="E12" s="24" t="s">
        <v>24</v>
      </c>
      <c r="F12" s="24">
        <v>1994</v>
      </c>
      <c r="G12" s="24" t="s">
        <v>14</v>
      </c>
      <c r="H12" s="23" t="s">
        <v>99</v>
      </c>
      <c r="I12" s="23">
        <v>5.5</v>
      </c>
      <c r="J12" s="23" t="s">
        <v>99</v>
      </c>
      <c r="K12" s="35">
        <v>2.5</v>
      </c>
      <c r="L12" s="55">
        <f t="shared" si="0"/>
        <v>13.75</v>
      </c>
      <c r="M12" s="13" t="s">
        <v>146</v>
      </c>
      <c r="N12" s="14">
        <v>73</v>
      </c>
      <c r="O12" s="12">
        <v>3</v>
      </c>
    </row>
    <row r="13" spans="1:15" ht="15.75">
      <c r="A13" s="138"/>
      <c r="B13" s="75">
        <v>3</v>
      </c>
      <c r="C13" s="24">
        <v>64</v>
      </c>
      <c r="D13" s="22" t="s">
        <v>80</v>
      </c>
      <c r="E13" s="24" t="s">
        <v>24</v>
      </c>
      <c r="F13" s="24">
        <v>1995</v>
      </c>
      <c r="G13" s="24">
        <v>3</v>
      </c>
      <c r="H13" s="23" t="s">
        <v>99</v>
      </c>
      <c r="I13" s="23">
        <v>5.5</v>
      </c>
      <c r="J13" s="23" t="s">
        <v>99</v>
      </c>
      <c r="K13" s="35">
        <v>2.5</v>
      </c>
      <c r="L13" s="55">
        <f t="shared" si="0"/>
        <v>13.75</v>
      </c>
      <c r="M13" s="13" t="s">
        <v>147</v>
      </c>
      <c r="N13" s="14">
        <v>58</v>
      </c>
      <c r="O13" s="12">
        <v>3</v>
      </c>
    </row>
    <row r="14" spans="1:15" ht="15.75">
      <c r="A14" s="138"/>
      <c r="B14" s="75">
        <v>4</v>
      </c>
      <c r="C14" s="24">
        <v>61</v>
      </c>
      <c r="D14" s="22" t="s">
        <v>78</v>
      </c>
      <c r="E14" s="24" t="s">
        <v>26</v>
      </c>
      <c r="F14" s="24">
        <v>1994</v>
      </c>
      <c r="G14" s="24">
        <v>3</v>
      </c>
      <c r="H14" s="23" t="s">
        <v>99</v>
      </c>
      <c r="I14" s="23">
        <v>5.5</v>
      </c>
      <c r="J14" s="23" t="s">
        <v>99</v>
      </c>
      <c r="K14" s="35">
        <v>2.5</v>
      </c>
      <c r="L14" s="55">
        <f t="shared" si="0"/>
        <v>13.75</v>
      </c>
      <c r="M14" s="43" t="s">
        <v>145</v>
      </c>
      <c r="N14" s="14">
        <v>48</v>
      </c>
      <c r="O14" s="12" t="s">
        <v>162</v>
      </c>
    </row>
    <row r="15" spans="1:15" ht="15.75">
      <c r="A15" s="138"/>
      <c r="B15" s="75">
        <v>4</v>
      </c>
      <c r="C15" s="24">
        <v>49</v>
      </c>
      <c r="D15" s="22" t="s">
        <v>83</v>
      </c>
      <c r="E15" s="24" t="s">
        <v>24</v>
      </c>
      <c r="F15" s="24">
        <v>1994</v>
      </c>
      <c r="G15" s="24" t="s">
        <v>20</v>
      </c>
      <c r="H15" s="35" t="s">
        <v>99</v>
      </c>
      <c r="I15" s="23">
        <v>5.5</v>
      </c>
      <c r="J15" s="23" t="s">
        <v>99</v>
      </c>
      <c r="K15" s="35">
        <v>2.5</v>
      </c>
      <c r="L15" s="55">
        <f t="shared" si="0"/>
        <v>13.75</v>
      </c>
      <c r="M15" s="13" t="s">
        <v>145</v>
      </c>
      <c r="N15" s="14">
        <v>44</v>
      </c>
      <c r="O15" s="12" t="s">
        <v>162</v>
      </c>
    </row>
    <row r="16" spans="1:15" ht="15.75">
      <c r="A16" s="138"/>
      <c r="B16" s="75">
        <v>6</v>
      </c>
      <c r="C16" s="24">
        <v>60</v>
      </c>
      <c r="D16" s="22" t="s">
        <v>77</v>
      </c>
      <c r="E16" s="24" t="s">
        <v>26</v>
      </c>
      <c r="F16" s="24">
        <v>1994</v>
      </c>
      <c r="G16" s="24">
        <v>3</v>
      </c>
      <c r="H16" s="35" t="s">
        <v>99</v>
      </c>
      <c r="I16" s="23">
        <v>5.5</v>
      </c>
      <c r="J16" s="52" t="s">
        <v>119</v>
      </c>
      <c r="K16" s="35">
        <v>5</v>
      </c>
      <c r="L16" s="55">
        <f t="shared" si="0"/>
        <v>27.5</v>
      </c>
      <c r="M16" s="13">
        <v>11.2</v>
      </c>
      <c r="N16" s="14">
        <v>40</v>
      </c>
      <c r="O16" s="12" t="s">
        <v>164</v>
      </c>
    </row>
    <row r="17" spans="1:15" ht="15.75">
      <c r="A17" s="138"/>
      <c r="B17" s="75">
        <v>7</v>
      </c>
      <c r="C17" s="24">
        <v>59</v>
      </c>
      <c r="D17" s="22" t="s">
        <v>76</v>
      </c>
      <c r="E17" s="24" t="s">
        <v>26</v>
      </c>
      <c r="F17" s="24">
        <v>1994</v>
      </c>
      <c r="G17" s="24" t="s">
        <v>14</v>
      </c>
      <c r="H17" s="35" t="s">
        <v>99</v>
      </c>
      <c r="I17" s="23">
        <v>5.5</v>
      </c>
      <c r="J17" s="23" t="s">
        <v>120</v>
      </c>
      <c r="K17" s="23">
        <v>7</v>
      </c>
      <c r="L17" s="55">
        <f t="shared" si="0"/>
        <v>38.5</v>
      </c>
      <c r="M17" s="12" t="s">
        <v>148</v>
      </c>
      <c r="N17" s="12">
        <v>36</v>
      </c>
      <c r="O17" s="12" t="s">
        <v>164</v>
      </c>
    </row>
    <row r="18" spans="1:15" ht="16.5" thickBot="1">
      <c r="A18" s="139"/>
      <c r="B18" s="101">
        <v>8</v>
      </c>
      <c r="C18" s="72">
        <v>67</v>
      </c>
      <c r="D18" s="70" t="s">
        <v>84</v>
      </c>
      <c r="E18" s="72" t="s">
        <v>24</v>
      </c>
      <c r="F18" s="72">
        <v>1995</v>
      </c>
      <c r="G18" s="72" t="s">
        <v>12</v>
      </c>
      <c r="H18" s="71" t="s">
        <v>99</v>
      </c>
      <c r="I18" s="71">
        <v>5.5</v>
      </c>
      <c r="J18" s="71" t="s">
        <v>121</v>
      </c>
      <c r="K18" s="71">
        <v>8</v>
      </c>
      <c r="L18" s="71">
        <f t="shared" si="0"/>
        <v>44</v>
      </c>
      <c r="M18" s="102" t="s">
        <v>149</v>
      </c>
      <c r="N18" s="12">
        <v>33</v>
      </c>
      <c r="O18" s="12" t="s">
        <v>164</v>
      </c>
    </row>
    <row r="19" spans="1:15" ht="15.75">
      <c r="A19" s="79"/>
      <c r="B19" s="87">
        <v>9</v>
      </c>
      <c r="C19" s="41">
        <v>78</v>
      </c>
      <c r="D19" s="39" t="s">
        <v>74</v>
      </c>
      <c r="E19" s="41" t="s">
        <v>29</v>
      </c>
      <c r="F19" s="41">
        <v>1998</v>
      </c>
      <c r="G19" s="41" t="s">
        <v>16</v>
      </c>
      <c r="H19" s="40" t="s">
        <v>99</v>
      </c>
      <c r="I19" s="40">
        <v>5.5</v>
      </c>
      <c r="J19" s="40" t="s">
        <v>106</v>
      </c>
      <c r="K19" s="40">
        <v>10</v>
      </c>
      <c r="L19" s="55">
        <f t="shared" si="0"/>
        <v>55</v>
      </c>
      <c r="M19" s="96"/>
      <c r="N19" s="12">
        <v>30</v>
      </c>
      <c r="O19" s="12" t="s">
        <v>163</v>
      </c>
    </row>
    <row r="20" spans="1:15" ht="15.75">
      <c r="A20" s="34"/>
      <c r="B20" s="84">
        <v>10</v>
      </c>
      <c r="C20" s="24">
        <v>54</v>
      </c>
      <c r="D20" s="22" t="s">
        <v>75</v>
      </c>
      <c r="E20" s="24" t="s">
        <v>24</v>
      </c>
      <c r="F20" s="24">
        <v>1994</v>
      </c>
      <c r="G20" s="24">
        <v>3</v>
      </c>
      <c r="H20" s="23" t="s">
        <v>99</v>
      </c>
      <c r="I20" s="23">
        <v>5.5</v>
      </c>
      <c r="J20" s="23" t="s">
        <v>124</v>
      </c>
      <c r="K20" s="24">
        <v>13.5</v>
      </c>
      <c r="L20" s="55">
        <f t="shared" si="0"/>
        <v>74.25</v>
      </c>
      <c r="M20" s="10"/>
      <c r="N20" s="12">
        <v>27</v>
      </c>
      <c r="O20" s="12" t="s">
        <v>163</v>
      </c>
    </row>
    <row r="21" spans="1:15" ht="15.75">
      <c r="A21" s="34"/>
      <c r="B21" s="84">
        <v>11</v>
      </c>
      <c r="C21" s="24">
        <v>63</v>
      </c>
      <c r="D21" s="22" t="s">
        <v>82</v>
      </c>
      <c r="E21" s="24" t="s">
        <v>81</v>
      </c>
      <c r="F21" s="24">
        <v>1994</v>
      </c>
      <c r="G21" s="24" t="s">
        <v>16</v>
      </c>
      <c r="H21" s="23" t="s">
        <v>100</v>
      </c>
      <c r="I21" s="23">
        <v>12</v>
      </c>
      <c r="J21" s="23" t="s">
        <v>123</v>
      </c>
      <c r="K21" s="23">
        <v>11</v>
      </c>
      <c r="L21" s="55">
        <f t="shared" si="0"/>
        <v>132</v>
      </c>
      <c r="M21" s="10"/>
      <c r="N21" s="12">
        <v>24</v>
      </c>
      <c r="O21" s="12"/>
    </row>
    <row r="22" spans="1:15" ht="15.75">
      <c r="A22" s="34"/>
      <c r="B22" s="84">
        <v>12</v>
      </c>
      <c r="C22" s="24">
        <v>52</v>
      </c>
      <c r="D22" s="22" t="s">
        <v>21</v>
      </c>
      <c r="E22" s="24" t="s">
        <v>24</v>
      </c>
      <c r="F22" s="24">
        <v>1994</v>
      </c>
      <c r="G22" s="24" t="s">
        <v>12</v>
      </c>
      <c r="H22" s="24">
        <v>11.2</v>
      </c>
      <c r="I22" s="24">
        <v>11</v>
      </c>
      <c r="J22" s="24" t="s">
        <v>124</v>
      </c>
      <c r="K22" s="24">
        <v>13.5</v>
      </c>
      <c r="L22" s="55">
        <f t="shared" si="0"/>
        <v>148.5</v>
      </c>
      <c r="M22" s="10"/>
      <c r="N22" s="12">
        <v>21</v>
      </c>
      <c r="O22" s="12"/>
    </row>
    <row r="23" spans="1:15" ht="15.75">
      <c r="A23" s="34"/>
      <c r="B23" s="84">
        <v>13</v>
      </c>
      <c r="C23" s="24">
        <v>72</v>
      </c>
      <c r="D23" s="22" t="s">
        <v>88</v>
      </c>
      <c r="E23" s="24" t="s">
        <v>24</v>
      </c>
      <c r="F23" s="24">
        <v>1996</v>
      </c>
      <c r="G23" s="24" t="s">
        <v>12</v>
      </c>
      <c r="H23" s="23" t="s">
        <v>102</v>
      </c>
      <c r="I23" s="23">
        <v>18</v>
      </c>
      <c r="J23" s="23" t="s">
        <v>122</v>
      </c>
      <c r="K23" s="23">
        <v>9</v>
      </c>
      <c r="L23" s="55">
        <f t="shared" si="0"/>
        <v>162</v>
      </c>
      <c r="M23" s="10"/>
      <c r="N23" s="12">
        <v>19</v>
      </c>
      <c r="O23" s="12"/>
    </row>
    <row r="24" spans="1:15" ht="15.75">
      <c r="A24" s="34"/>
      <c r="B24" s="84">
        <v>14</v>
      </c>
      <c r="C24" s="24">
        <v>55</v>
      </c>
      <c r="D24" s="22" t="s">
        <v>72</v>
      </c>
      <c r="E24" s="24" t="s">
        <v>29</v>
      </c>
      <c r="F24" s="24">
        <v>1994</v>
      </c>
      <c r="G24" s="24" t="s">
        <v>16</v>
      </c>
      <c r="H24" s="23">
        <v>3.9</v>
      </c>
      <c r="I24" s="23">
        <v>17</v>
      </c>
      <c r="J24" s="23">
        <v>3.75</v>
      </c>
      <c r="K24" s="23">
        <v>12</v>
      </c>
      <c r="L24" s="55">
        <f t="shared" si="0"/>
        <v>204</v>
      </c>
      <c r="M24" s="10"/>
      <c r="N24" s="12">
        <v>17</v>
      </c>
      <c r="O24" s="12"/>
    </row>
    <row r="25" spans="1:15" ht="15.75">
      <c r="A25" s="34"/>
      <c r="B25" s="84">
        <v>15</v>
      </c>
      <c r="C25" s="24">
        <v>69</v>
      </c>
      <c r="D25" s="22" t="s">
        <v>89</v>
      </c>
      <c r="E25" s="24" t="s">
        <v>24</v>
      </c>
      <c r="F25" s="24">
        <v>1995</v>
      </c>
      <c r="G25" s="24" t="s">
        <v>12</v>
      </c>
      <c r="H25" s="23">
        <v>5.6</v>
      </c>
      <c r="I25" s="23">
        <v>14</v>
      </c>
      <c r="J25" s="23" t="s">
        <v>127</v>
      </c>
      <c r="K25" s="23">
        <v>15.5</v>
      </c>
      <c r="L25" s="55">
        <f t="shared" si="0"/>
        <v>217</v>
      </c>
      <c r="M25" s="10"/>
      <c r="N25" s="12">
        <v>15</v>
      </c>
      <c r="O25" s="12"/>
    </row>
    <row r="26" spans="1:15" ht="15.75">
      <c r="A26" s="34"/>
      <c r="B26" s="84">
        <v>16</v>
      </c>
      <c r="C26" s="24">
        <v>58</v>
      </c>
      <c r="D26" s="22" t="s">
        <v>86</v>
      </c>
      <c r="E26" s="24" t="s">
        <v>29</v>
      </c>
      <c r="F26" s="24">
        <v>1994</v>
      </c>
      <c r="G26" s="24" t="s">
        <v>20</v>
      </c>
      <c r="H26" s="23">
        <v>5.6</v>
      </c>
      <c r="I26" s="23">
        <v>14</v>
      </c>
      <c r="J26" s="23" t="s">
        <v>126</v>
      </c>
      <c r="K26" s="23">
        <v>19</v>
      </c>
      <c r="L26" s="55">
        <f t="shared" si="0"/>
        <v>266</v>
      </c>
      <c r="M26" s="10"/>
      <c r="N26" s="12">
        <v>13</v>
      </c>
      <c r="O26" s="12"/>
    </row>
    <row r="27" spans="1:15" ht="15.75">
      <c r="A27" s="34"/>
      <c r="B27" s="84">
        <v>17</v>
      </c>
      <c r="C27" s="23">
        <v>56</v>
      </c>
      <c r="D27" s="29" t="s">
        <v>73</v>
      </c>
      <c r="E27" s="23" t="s">
        <v>29</v>
      </c>
      <c r="F27" s="23">
        <v>1994</v>
      </c>
      <c r="G27" s="23" t="s">
        <v>20</v>
      </c>
      <c r="H27" s="23" t="s">
        <v>101</v>
      </c>
      <c r="I27" s="23">
        <v>16</v>
      </c>
      <c r="J27" s="23">
        <v>3.3</v>
      </c>
      <c r="K27" s="23">
        <v>17.5</v>
      </c>
      <c r="L27" s="55">
        <f t="shared" si="0"/>
        <v>280</v>
      </c>
      <c r="M27" s="10"/>
      <c r="N27" s="12">
        <v>11</v>
      </c>
      <c r="O27" s="12"/>
    </row>
    <row r="28" spans="1:15" ht="15.75">
      <c r="A28" s="34"/>
      <c r="B28" s="84">
        <v>18</v>
      </c>
      <c r="C28" s="24">
        <v>65</v>
      </c>
      <c r="D28" s="22" t="s">
        <v>85</v>
      </c>
      <c r="E28" s="24" t="s">
        <v>24</v>
      </c>
      <c r="F28" s="24">
        <v>1995</v>
      </c>
      <c r="G28" s="24" t="s">
        <v>12</v>
      </c>
      <c r="H28" s="23">
        <v>5.6</v>
      </c>
      <c r="I28" s="23">
        <v>14</v>
      </c>
      <c r="J28" s="23" t="s">
        <v>125</v>
      </c>
      <c r="K28" s="23">
        <v>20.5</v>
      </c>
      <c r="L28" s="55">
        <f t="shared" si="0"/>
        <v>287</v>
      </c>
      <c r="M28" s="10"/>
      <c r="N28" s="12">
        <v>9</v>
      </c>
      <c r="O28" s="12"/>
    </row>
    <row r="29" spans="1:15" ht="15.75">
      <c r="A29" s="34"/>
      <c r="B29" s="84">
        <v>19</v>
      </c>
      <c r="C29" s="24">
        <v>73</v>
      </c>
      <c r="D29" s="22" t="s">
        <v>87</v>
      </c>
      <c r="E29" s="24" t="s">
        <v>26</v>
      </c>
      <c r="F29" s="24">
        <v>1997</v>
      </c>
      <c r="G29" s="24" t="s">
        <v>20</v>
      </c>
      <c r="H29" s="23" t="s">
        <v>104</v>
      </c>
      <c r="I29" s="23">
        <v>21.5</v>
      </c>
      <c r="J29" s="23" t="s">
        <v>127</v>
      </c>
      <c r="K29" s="23">
        <v>15.5</v>
      </c>
      <c r="L29" s="55">
        <f t="shared" si="0"/>
        <v>333.25</v>
      </c>
      <c r="M29" s="10"/>
      <c r="N29" s="12">
        <v>7</v>
      </c>
      <c r="O29" s="12"/>
    </row>
    <row r="30" spans="1:15" ht="15.75">
      <c r="A30" s="34"/>
      <c r="B30" s="84">
        <v>20</v>
      </c>
      <c r="C30" s="24">
        <v>77</v>
      </c>
      <c r="D30" s="22" t="s">
        <v>91</v>
      </c>
      <c r="E30" s="24" t="s">
        <v>24</v>
      </c>
      <c r="F30" s="24">
        <v>1996</v>
      </c>
      <c r="G30" s="24" t="s">
        <v>12</v>
      </c>
      <c r="H30" s="23">
        <v>3.2</v>
      </c>
      <c r="I30" s="23">
        <v>20</v>
      </c>
      <c r="J30" s="23">
        <v>3.3</v>
      </c>
      <c r="K30" s="23">
        <v>17.5</v>
      </c>
      <c r="L30" s="55">
        <f t="shared" si="0"/>
        <v>350</v>
      </c>
      <c r="M30" s="10"/>
      <c r="N30" s="12">
        <v>5</v>
      </c>
      <c r="O30" s="12"/>
    </row>
    <row r="31" spans="1:15" ht="15.75">
      <c r="A31" s="34"/>
      <c r="B31" s="84">
        <v>21</v>
      </c>
      <c r="C31" s="24">
        <v>53</v>
      </c>
      <c r="D31" s="22" t="s">
        <v>92</v>
      </c>
      <c r="E31" s="24" t="s">
        <v>24</v>
      </c>
      <c r="F31" s="24">
        <v>1994</v>
      </c>
      <c r="G31" s="24" t="s">
        <v>12</v>
      </c>
      <c r="H31" s="86" t="s">
        <v>103</v>
      </c>
      <c r="I31" s="32">
        <v>19</v>
      </c>
      <c r="J31" s="32">
        <v>2.7</v>
      </c>
      <c r="K31" s="36">
        <v>22</v>
      </c>
      <c r="L31" s="55">
        <f t="shared" si="0"/>
        <v>418</v>
      </c>
      <c r="M31" s="10"/>
      <c r="N31" s="12">
        <v>3</v>
      </c>
      <c r="O31" s="12"/>
    </row>
    <row r="32" spans="1:15" ht="15.75">
      <c r="A32" s="34"/>
      <c r="B32" s="84">
        <v>22</v>
      </c>
      <c r="C32" s="24">
        <v>75</v>
      </c>
      <c r="D32" s="22" t="s">
        <v>90</v>
      </c>
      <c r="E32" s="24" t="s">
        <v>24</v>
      </c>
      <c r="F32" s="24">
        <v>1998</v>
      </c>
      <c r="G32" s="24" t="s">
        <v>12</v>
      </c>
      <c r="H32" s="23">
        <v>2</v>
      </c>
      <c r="I32" s="23">
        <v>23</v>
      </c>
      <c r="J32" s="23" t="s">
        <v>128</v>
      </c>
      <c r="K32" s="23">
        <v>23</v>
      </c>
      <c r="L32" s="55">
        <f t="shared" si="0"/>
        <v>529</v>
      </c>
      <c r="M32" s="10"/>
      <c r="N32" s="12">
        <v>2</v>
      </c>
      <c r="O32" s="12"/>
    </row>
    <row r="33" spans="1:15" ht="15.75">
      <c r="A33" s="34"/>
      <c r="B33" s="84">
        <v>23</v>
      </c>
      <c r="C33" s="24">
        <v>76</v>
      </c>
      <c r="D33" s="22" t="s">
        <v>71</v>
      </c>
      <c r="E33" s="24" t="s">
        <v>24</v>
      </c>
      <c r="F33" s="24">
        <v>1998</v>
      </c>
      <c r="G33" s="24" t="s">
        <v>12</v>
      </c>
      <c r="H33" s="23" t="s">
        <v>104</v>
      </c>
      <c r="I33" s="23">
        <v>21.5</v>
      </c>
      <c r="J33" s="23" t="s">
        <v>125</v>
      </c>
      <c r="K33" s="23">
        <v>20.5</v>
      </c>
      <c r="L33" s="55">
        <f t="shared" si="0"/>
        <v>440.75</v>
      </c>
      <c r="M33" s="10"/>
      <c r="N33" s="12">
        <v>1</v>
      </c>
      <c r="O33" s="12"/>
    </row>
    <row r="34" spans="1:15" ht="15.75">
      <c r="A34" s="34"/>
      <c r="B34" s="85"/>
      <c r="C34" s="25"/>
      <c r="D34" s="33"/>
      <c r="E34" s="33"/>
      <c r="F34" s="33"/>
      <c r="G34" s="32"/>
      <c r="H34" s="12"/>
      <c r="I34" s="12"/>
      <c r="J34" s="12"/>
      <c r="K34" s="12"/>
      <c r="L34" s="12"/>
      <c r="M34" s="10"/>
      <c r="N34" s="12"/>
      <c r="O34" s="12"/>
    </row>
    <row r="35" ht="15.75">
      <c r="O35" s="16"/>
    </row>
    <row r="36" ht="15.75">
      <c r="O36" s="16"/>
    </row>
    <row r="37" ht="15.75">
      <c r="O37" s="16"/>
    </row>
    <row r="39" spans="4:5" ht="12.75">
      <c r="D39" t="s">
        <v>150</v>
      </c>
      <c r="E39" t="s">
        <v>151</v>
      </c>
    </row>
    <row r="40" spans="4:7" ht="15.75">
      <c r="D40" s="20"/>
      <c r="E40" s="20"/>
      <c r="F40" s="9"/>
      <c r="G40" s="9"/>
    </row>
  </sheetData>
  <mergeCells count="15">
    <mergeCell ref="B6:P6"/>
    <mergeCell ref="A9:A10"/>
    <mergeCell ref="A11:A18"/>
    <mergeCell ref="C2:O2"/>
    <mergeCell ref="C3:O3"/>
    <mergeCell ref="C5:D5"/>
    <mergeCell ref="H5:O5"/>
    <mergeCell ref="H9:K9"/>
    <mergeCell ref="C8:F8"/>
    <mergeCell ref="B9:B10"/>
    <mergeCell ref="G9:G10"/>
    <mergeCell ref="C9:C10"/>
    <mergeCell ref="D9:D10"/>
    <mergeCell ref="E9:E10"/>
    <mergeCell ref="F9:F10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</cp:lastModifiedBy>
  <cp:lastPrinted>2008-05-11T05:15:40Z</cp:lastPrinted>
  <dcterms:created xsi:type="dcterms:W3CDTF">2008-05-08T04:12:27Z</dcterms:created>
  <dcterms:modified xsi:type="dcterms:W3CDTF">2008-05-13T02:27:05Z</dcterms:modified>
  <cp:category/>
  <cp:version/>
  <cp:contentType/>
  <cp:contentStatus/>
</cp:coreProperties>
</file>